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Khảo sát việc làm\2021\"/>
    </mc:Choice>
  </mc:AlternateContent>
  <bookViews>
    <workbookView xWindow="0" yWindow="0" windowWidth="28800" windowHeight="12330"/>
  </bookViews>
  <sheets>
    <sheet name="Phụ lục 01" sheetId="7" r:id="rId1"/>
    <sheet name="Ngành đào tạo" sheetId="6" state="hidden" r:id="rId2"/>
  </sheets>
  <calcPr calcId="162913"/>
</workbook>
</file>

<file path=xl/calcChain.xml><?xml version="1.0" encoding="utf-8"?>
<calcChain xmlns="http://schemas.openxmlformats.org/spreadsheetml/2006/main">
  <c r="R19" i="7" l="1"/>
  <c r="Q19" i="7"/>
  <c r="P19" i="7"/>
  <c r="O19" i="7"/>
  <c r="L19" i="7"/>
  <c r="K19" i="7"/>
  <c r="J19" i="7"/>
  <c r="I19" i="7"/>
  <c r="H19" i="7"/>
  <c r="G19" i="7"/>
  <c r="F19" i="7"/>
  <c r="E19" i="7"/>
  <c r="D19" i="7"/>
  <c r="N18" i="7"/>
  <c r="M18" i="7"/>
  <c r="N17" i="7"/>
  <c r="M17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M10" i="7"/>
  <c r="N9" i="7"/>
  <c r="M9" i="7"/>
  <c r="N8" i="7"/>
  <c r="M8" i="7"/>
  <c r="N19" i="7" l="1"/>
  <c r="M19" i="7"/>
</calcChain>
</file>

<file path=xl/sharedStrings.xml><?xml version="1.0" encoding="utf-8"?>
<sst xmlns="http://schemas.openxmlformats.org/spreadsheetml/2006/main" count="2563" uniqueCount="2132">
  <si>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</si>
  <si>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</si>
  <si>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</si>
  <si>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</si>
  <si>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</si>
  <si>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</si>
  <si>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</si>
  <si>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</si>
  <si>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</si>
  <si>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</si>
  <si>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</si>
  <si>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</si>
  <si>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</si>
  <si>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</si>
  <si>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</si>
  <si>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</si>
  <si>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</si>
  <si>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</si>
  <si>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</si>
  <si>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</si>
  <si>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</si>
  <si>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</si>
  <si>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</si>
  <si>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</si>
  <si>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</si>
  <si>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</si>
  <si>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</si>
  <si>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</si>
  <si>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</si>
  <si>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</si>
  <si>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</si>
  <si>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</si>
  <si>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</si>
  <si>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</si>
  <si>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</si>
  <si>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</si>
  <si>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</si>
  <si>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</si>
  <si>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</si>
  <si>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</si>
  <si>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</si>
  <si>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</si>
  <si>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</si>
  <si>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</si>
  <si>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</si>
  <si>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</si>
  <si>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</si>
  <si>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</si>
  <si>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</si>
  <si>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</si>
  <si>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</si>
  <si>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</si>
  <si>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</si>
  <si>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</si>
  <si>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</si>
  <si>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</si>
  <si>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</si>
  <si>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</si>
  <si>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</si>
  <si>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</si>
  <si>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</si>
  <si>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</si>
  <si>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</si>
  <si>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</si>
  <si>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</si>
  <si>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</si>
  <si>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</si>
  <si>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</si>
  <si>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</si>
  <si>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</si>
  <si>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</si>
  <si>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</si>
  <si>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</si>
  <si>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</si>
  <si>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</si>
  <si>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</si>
  <si>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</si>
  <si>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</si>
  <si>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</si>
  <si>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</si>
  <si>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</si>
  <si>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</si>
  <si>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</si>
  <si>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</si>
  <si>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</si>
  <si>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</si>
  <si>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</si>
  <si>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</si>
  <si>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</si>
  <si>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</si>
  <si>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</si>
  <si>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</si>
  <si>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</si>
  <si>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</si>
  <si>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</si>
  <si>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</si>
  <si>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</si>
  <si>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</si>
  <si>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</si>
  <si>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</si>
  <si>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</si>
  <si>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</si>
  <si>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</si>
  <si>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</si>
  <si>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</si>
  <si>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</si>
  <si>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</si>
  <si>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</si>
  <si>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</si>
  <si>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</si>
  <si>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</si>
  <si>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</si>
  <si>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</si>
  <si>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</si>
  <si>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</si>
  <si>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</si>
  <si>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</si>
  <si>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</si>
  <si>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</si>
  <si>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</si>
  <si>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</si>
  <si>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</si>
  <si>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</si>
  <si>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</si>
  <si>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</si>
  <si>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</si>
  <si>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</si>
  <si>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</si>
  <si>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</si>
  <si>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</si>
  <si>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</si>
  <si>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</si>
  <si>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</si>
  <si>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</si>
  <si>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</si>
  <si>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</si>
  <si>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</si>
  <si>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</si>
  <si>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</si>
  <si>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</si>
  <si>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</si>
  <si>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</si>
  <si>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</si>
  <si>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</si>
  <si>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</si>
  <si>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</si>
  <si>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</si>
  <si>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</si>
  <si>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</si>
  <si>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</si>
  <si>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</si>
  <si>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</si>
  <si>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</si>
  <si>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</si>
  <si>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</si>
  <si>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</si>
  <si>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</si>
  <si>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</si>
  <si>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</si>
  <si>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</si>
  <si>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</si>
  <si>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</si>
  <si>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</si>
  <si>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</si>
  <si>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</si>
  <si>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</si>
  <si>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</si>
  <si>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</si>
  <si>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</si>
  <si>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</si>
  <si>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</si>
  <si>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</si>
  <si>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</si>
  <si>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</si>
  <si>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</si>
  <si>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</si>
  <si>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</si>
  <si>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</si>
  <si>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</si>
  <si>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</si>
  <si>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</si>
  <si>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</si>
  <si>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</si>
  <si>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</si>
  <si>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</si>
  <si>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</si>
  <si>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</si>
  <si>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</si>
  <si>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</si>
  <si>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</si>
  <si>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</si>
  <si>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</si>
  <si>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</si>
  <si>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</si>
  <si>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</si>
  <si>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</si>
  <si>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</si>
  <si>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</si>
  <si>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</si>
  <si>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</si>
  <si>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</si>
  <si>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</si>
  <si>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</si>
  <si>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</si>
  <si>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</si>
  <si>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</si>
  <si>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</si>
  <si>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</si>
  <si>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</si>
  <si>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</si>
  <si>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</si>
  <si>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</si>
  <si>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</si>
  <si>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</si>
  <si>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</si>
  <si>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</si>
  <si>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</si>
  <si>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</si>
  <si>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</si>
  <si>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</si>
  <si>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</si>
  <si>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</si>
  <si>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</si>
  <si>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</si>
  <si>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</si>
  <si>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</si>
  <si>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</si>
  <si>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</si>
  <si>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</si>
  <si>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</si>
  <si>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</si>
  <si>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</si>
  <si>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</si>
  <si>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</si>
  <si>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</si>
  <si>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</si>
  <si>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</si>
  <si>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</si>
  <si>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</si>
  <si>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</si>
  <si>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</si>
  <si>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</si>
  <si>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</si>
  <si>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</si>
  <si>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</si>
  <si>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</si>
  <si>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</si>
  <si>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</si>
  <si>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</si>
  <si>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</si>
  <si>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</si>
  <si>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</si>
  <si>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</si>
  <si>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</si>
  <si>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</si>
  <si>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</si>
  <si>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</si>
  <si>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</si>
  <si>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</si>
  <si>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</si>
  <si>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</si>
  <si>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</si>
  <si>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</si>
  <si>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</si>
  <si>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</si>
  <si>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</si>
  <si>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</si>
  <si>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</si>
  <si>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</si>
  <si>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</si>
  <si>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</si>
  <si>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</si>
  <si>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</si>
  <si>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</si>
  <si>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</si>
  <si>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</si>
  <si>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</si>
  <si>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</si>
  <si>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</si>
  <si>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</si>
  <si>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</si>
  <si>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</si>
  <si>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</si>
  <si>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</si>
  <si>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</si>
  <si>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</si>
  <si>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</si>
  <si>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</si>
  <si>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</si>
  <si>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</si>
  <si>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</si>
  <si>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</si>
  <si>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</si>
  <si>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</si>
  <si>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</si>
  <si>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</si>
  <si>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</si>
  <si>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</si>
  <si>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</si>
  <si>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</si>
  <si>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</si>
  <si>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</si>
  <si>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</si>
  <si>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</si>
  <si>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</si>
  <si>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</si>
  <si>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</si>
  <si>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</si>
  <si>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</si>
  <si>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</si>
  <si>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</si>
  <si>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</si>
  <si>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</si>
  <si>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</si>
  <si>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</si>
  <si>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</si>
  <si>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</si>
  <si>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</si>
  <si>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</si>
  <si>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</si>
  <si>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</si>
  <si>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</si>
  <si>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</si>
  <si>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</si>
  <si>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</si>
  <si>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</si>
  <si>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</si>
  <si>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</si>
  <si>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</si>
  <si>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</si>
  <si>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</si>
  <si>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</si>
  <si>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</si>
  <si>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</si>
  <si>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</si>
  <si>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</si>
  <si>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</si>
  <si>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</si>
  <si>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</si>
  <si>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</si>
  <si>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</si>
  <si>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</si>
  <si>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</si>
  <si>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</si>
  <si>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</si>
  <si>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</si>
  <si>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</si>
  <si>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</si>
  <si>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</si>
  <si>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</si>
  <si>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</si>
  <si>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</si>
  <si>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</si>
  <si>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</si>
  <si>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</si>
  <si>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</si>
  <si>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</si>
  <si>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</si>
  <si>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</si>
  <si>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</si>
  <si>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</si>
  <si>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</si>
  <si>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</si>
  <si>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</si>
  <si>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</si>
  <si>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</si>
  <si>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</si>
  <si>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</si>
  <si>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</si>
  <si>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</si>
  <si>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</si>
  <si>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</si>
  <si>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</si>
  <si>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</si>
  <si>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</si>
  <si>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</si>
  <si>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</si>
  <si>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</si>
  <si>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</si>
  <si>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</si>
  <si>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</si>
  <si>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</si>
  <si>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</si>
  <si>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</si>
  <si>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</si>
  <si>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</si>
  <si>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</si>
  <si>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</si>
  <si>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</si>
  <si>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</si>
  <si>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</si>
  <si>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</si>
  <si>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</si>
  <si>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</si>
  <si>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</si>
  <si>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</si>
  <si>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</si>
  <si>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</si>
  <si>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</si>
  <si>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</si>
  <si>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</si>
  <si>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</si>
  <si>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</si>
  <si>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</si>
  <si>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</si>
  <si>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</si>
  <si>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</si>
  <si>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</si>
  <si>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</si>
  <si>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</si>
  <si>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</si>
  <si>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</si>
  <si>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</si>
  <si>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</si>
  <si>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</si>
  <si>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</si>
  <si>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</si>
  <si>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</si>
  <si>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</si>
  <si>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</si>
  <si>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</si>
  <si>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</si>
  <si>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</si>
  <si>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</si>
  <si>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</si>
  <si>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</si>
  <si>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</si>
  <si>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</si>
  <si>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</si>
  <si>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</si>
  <si>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</si>
  <si>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</si>
  <si>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</si>
  <si>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</si>
  <si>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</si>
  <si>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</si>
  <si>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</si>
  <si>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</si>
  <si>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</si>
  <si>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</si>
  <si>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</si>
  <si>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</si>
  <si>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</si>
  <si>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</si>
  <si>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</si>
  <si>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</si>
  <si>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</si>
  <si>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</si>
  <si>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</si>
  <si>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</si>
  <si>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</si>
  <si>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</si>
  <si>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</si>
  <si>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</si>
  <si>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</si>
  <si>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</si>
  <si>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</si>
  <si>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</si>
  <si>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</si>
  <si>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</si>
  <si>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</si>
  <si>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</si>
  <si>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</si>
  <si>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</si>
  <si>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</si>
  <si>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</si>
  <si>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</si>
  <si>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</si>
  <si>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</si>
  <si>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</si>
  <si>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</si>
  <si>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</si>
  <si>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</si>
  <si>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</si>
  <si>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</si>
  <si>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</si>
  <si>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</si>
  <si>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</si>
  <si>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</si>
  <si>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</si>
  <si>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</si>
  <si>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</si>
  <si>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</si>
  <si>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</si>
  <si>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</si>
  <si>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</si>
  <si>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</si>
  <si>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</si>
  <si>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</si>
  <si>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</si>
  <si>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</si>
  <si>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</si>
  <si>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</si>
  <si>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</si>
  <si>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</si>
  <si>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</si>
  <si>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</si>
  <si>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</si>
  <si>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</si>
  <si>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</si>
  <si>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</si>
  <si>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</si>
  <si>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</si>
  <si>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</si>
  <si>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</si>
  <si>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</si>
  <si>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</si>
  <si>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</si>
  <si>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</si>
  <si>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</si>
  <si>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</si>
  <si>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</si>
  <si>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</si>
  <si>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</si>
  <si>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</si>
  <si>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</si>
  <si>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</si>
  <si>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</si>
  <si>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</si>
  <si>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</si>
  <si>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</si>
  <si>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</si>
  <si>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</si>
  <si>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</si>
  <si>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</si>
  <si>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</si>
  <si>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</si>
  <si>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</si>
  <si>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</si>
  <si>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</si>
  <si>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</si>
  <si>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</si>
  <si>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</si>
  <si>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</si>
  <si>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</si>
  <si>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</si>
  <si>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</si>
  <si>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</si>
  <si>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</si>
  <si>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</si>
  <si>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</si>
  <si>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</si>
  <si>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</si>
  <si>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</si>
  <si>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</si>
  <si>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</si>
  <si>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</si>
  <si>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</si>
  <si>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</si>
  <si>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</si>
  <si>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</si>
  <si>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</si>
  <si>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</si>
  <si>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</si>
  <si>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</si>
  <si>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</si>
  <si>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</si>
  <si>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</si>
  <si>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</si>
  <si>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</si>
  <si>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</si>
  <si>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</si>
  <si>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</si>
  <si>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</si>
  <si>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</si>
  <si>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</si>
  <si>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</si>
  <si>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</si>
  <si>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</si>
  <si>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</si>
  <si>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</si>
  <si>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</si>
  <si>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</si>
  <si>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</si>
  <si>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</si>
  <si>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</si>
  <si>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</si>
  <si>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</si>
  <si>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</si>
  <si>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</si>
  <si>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</si>
  <si>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</si>
  <si>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</si>
  <si>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</si>
  <si>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</si>
  <si>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</si>
  <si>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</si>
  <si>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</si>
  <si>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</si>
  <si>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</si>
  <si>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</si>
  <si>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</si>
  <si>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</si>
  <si>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</si>
  <si>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</si>
  <si>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</si>
  <si>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</si>
  <si>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</si>
  <si>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</si>
  <si>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</si>
  <si>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</si>
  <si>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</si>
  <si>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</si>
  <si>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</si>
  <si>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</si>
  <si>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</si>
  <si>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</si>
  <si>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</si>
  <si>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</si>
  <si>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</si>
  <si>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</si>
  <si>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</si>
  <si>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</si>
  <si>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</si>
  <si>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</si>
  <si>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</si>
  <si>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</si>
  <si>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</si>
  <si>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</si>
  <si>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</si>
  <si>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</si>
  <si>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</si>
  <si>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</si>
  <si>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</si>
  <si>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</si>
  <si>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</si>
  <si>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</si>
  <si>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</si>
  <si>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</si>
  <si>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</si>
  <si>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</si>
  <si>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</si>
  <si>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</si>
  <si>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</si>
  <si>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</si>
  <si>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</si>
  <si>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</si>
  <si>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</si>
  <si>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</si>
  <si>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</si>
  <si>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</si>
  <si>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</si>
  <si>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</si>
  <si>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</si>
  <si>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</si>
  <si>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</si>
  <si>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</si>
  <si>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</si>
  <si>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</si>
  <si>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</si>
  <si>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</si>
  <si>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</si>
  <si>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</si>
  <si>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</si>
  <si>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</si>
  <si>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</si>
  <si>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</si>
  <si>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</si>
  <si>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</si>
  <si>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</si>
  <si>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</si>
  <si>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</si>
  <si>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</si>
  <si>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</si>
  <si>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</si>
  <si>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</si>
  <si>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</si>
  <si>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</si>
  <si>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</si>
  <si>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</si>
  <si>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</si>
  <si>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</si>
  <si>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</si>
  <si>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</si>
  <si>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</si>
  <si>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</si>
  <si>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</si>
  <si>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</si>
  <si>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</si>
  <si>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</si>
  <si>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</si>
  <si>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</si>
  <si>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</si>
  <si>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</si>
  <si>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</si>
  <si>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</si>
  <si>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</si>
  <si>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</si>
  <si>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</si>
  <si>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</si>
  <si>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</si>
  <si>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</si>
  <si>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</si>
  <si>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</si>
  <si>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</si>
  <si>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</si>
  <si>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</si>
  <si>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</si>
  <si>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</si>
  <si>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</si>
  <si>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</si>
  <si>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</si>
  <si>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</si>
  <si>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</si>
  <si>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</si>
  <si>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</si>
  <si>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</si>
  <si>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</si>
  <si>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</si>
  <si>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</si>
  <si>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</si>
  <si>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</si>
  <si>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</si>
  <si>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</si>
  <si>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</si>
  <si>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</si>
  <si>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</si>
  <si>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</si>
  <si>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</si>
  <si>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</si>
  <si>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</si>
  <si>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</si>
  <si>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</si>
  <si>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</si>
  <si>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</si>
  <si>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</si>
  <si>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</si>
  <si>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</si>
  <si>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</si>
  <si>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</si>
  <si>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</si>
  <si>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</si>
  <si>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</si>
  <si>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</si>
  <si>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</si>
  <si>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</si>
  <si>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</si>
  <si>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</si>
  <si>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</si>
  <si>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</si>
  <si>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</si>
  <si>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</si>
  <si>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</si>
  <si>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</si>
  <si>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</si>
  <si>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</si>
  <si>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</si>
  <si>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</si>
  <si>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</si>
  <si>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</si>
  <si>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</si>
  <si>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</si>
  <si>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</si>
  <si>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</si>
  <si>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</si>
  <si>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</si>
  <si>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</si>
  <si>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</si>
  <si>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</si>
  <si>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</si>
  <si>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</si>
  <si>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</si>
  <si>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</si>
  <si>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</si>
  <si>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</si>
  <si>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</si>
  <si>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</si>
  <si>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</si>
  <si>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</si>
  <si>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</si>
  <si>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</si>
  <si>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</si>
  <si>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</si>
  <si>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</si>
  <si>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</si>
  <si>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</si>
  <si>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</si>
  <si>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</si>
  <si>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</si>
  <si>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</si>
  <si>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</si>
  <si>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</si>
  <si>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</si>
  <si>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</si>
  <si>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</si>
  <si>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</si>
  <si>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</si>
  <si>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</si>
  <si>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</si>
  <si>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</si>
  <si>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</si>
  <si>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</si>
  <si>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</si>
  <si>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</si>
  <si>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</si>
  <si>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</si>
  <si>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</si>
  <si>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</si>
  <si>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</si>
  <si>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</si>
  <si>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</si>
  <si>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</si>
  <si>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</si>
  <si>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</si>
  <si>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</si>
  <si>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</si>
  <si>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</si>
  <si>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</si>
  <si>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</si>
  <si>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</si>
  <si>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</si>
  <si>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</si>
  <si>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</si>
  <si>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</si>
  <si>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</si>
  <si>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</si>
  <si>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</si>
  <si>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</si>
  <si>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</si>
  <si>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</si>
  <si>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</si>
  <si>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</si>
  <si>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</si>
  <si>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</si>
  <si>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</si>
  <si>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</si>
  <si>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</si>
  <si>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</si>
  <si>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</si>
  <si>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</si>
  <si>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</si>
  <si>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</si>
  <si>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</si>
  <si>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</si>
  <si>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</si>
  <si>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</si>
  <si>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</si>
  <si>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</si>
  <si>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</si>
  <si>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</si>
  <si>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</si>
  <si>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</si>
  <si>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</si>
  <si>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</si>
  <si>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</si>
  <si>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</si>
  <si>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</si>
  <si>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</si>
  <si>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</si>
  <si>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</si>
  <si>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</si>
  <si>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</si>
  <si>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</si>
  <si>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</si>
  <si>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</si>
  <si>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</si>
  <si>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</si>
  <si>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</si>
  <si>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</si>
  <si>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</si>
  <si>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</si>
  <si>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</si>
  <si>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</si>
  <si>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</si>
  <si>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</si>
  <si>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</si>
  <si>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</si>
  <si>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</si>
  <si>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</si>
  <si>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</si>
  <si>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</si>
  <si>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</si>
  <si>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</si>
  <si>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</si>
  <si>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</si>
  <si>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</si>
  <si>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</si>
  <si>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</si>
  <si>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</si>
  <si>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</si>
  <si>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</si>
  <si>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</si>
  <si>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</si>
  <si>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</si>
  <si>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</si>
  <si>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</si>
  <si>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</si>
  <si>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</si>
  <si>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</si>
  <si>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</si>
  <si>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</si>
  <si>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</si>
  <si>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</si>
  <si>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</si>
  <si>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</si>
  <si>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</si>
  <si>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</si>
  <si>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</si>
  <si>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</si>
  <si>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</si>
  <si>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</si>
  <si>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</si>
  <si>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</si>
  <si>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</si>
  <si>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</si>
  <si>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</si>
  <si>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</si>
  <si>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</si>
  <si>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</si>
  <si>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</si>
  <si>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</si>
  <si>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</si>
  <si>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</si>
  <si>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</si>
  <si>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</si>
  <si>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</si>
  <si>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</si>
  <si>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</si>
  <si>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</si>
  <si>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</si>
  <si>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</si>
  <si>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</si>
  <si>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</si>
  <si>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</si>
  <si>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</si>
  <si>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</si>
  <si>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</si>
  <si>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</si>
  <si>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</si>
  <si>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</si>
  <si>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</si>
  <si>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</si>
  <si>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</si>
  <si>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</si>
  <si>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</si>
  <si>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</si>
  <si>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</si>
  <si>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</si>
  <si>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</si>
  <si>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</si>
  <si>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</si>
  <si>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</si>
  <si>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</si>
  <si>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</si>
  <si>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</si>
  <si>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</si>
  <si>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</si>
  <si>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</si>
  <si>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</si>
  <si>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</si>
  <si>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</si>
  <si>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</si>
  <si>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</si>
  <si>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</si>
  <si>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</si>
  <si>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</si>
  <si>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</si>
  <si>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</si>
  <si>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</si>
  <si>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</si>
  <si>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</si>
  <si>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</si>
  <si>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</si>
  <si>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</si>
  <si>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</si>
  <si>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</si>
  <si>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</si>
  <si>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</si>
  <si>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</si>
  <si>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</si>
  <si>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</si>
  <si>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</si>
  <si>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</si>
  <si>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</si>
  <si>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</si>
  <si>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</si>
  <si>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</si>
  <si>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</si>
  <si>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</si>
  <si>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</si>
  <si>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</si>
  <si>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</si>
  <si>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</si>
  <si>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</si>
  <si>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</si>
  <si>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</si>
  <si>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</si>
  <si>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</si>
  <si>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</si>
  <si>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</si>
  <si>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</si>
  <si>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</si>
  <si>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</si>
  <si>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</si>
  <si>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</si>
  <si>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</si>
  <si>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</si>
  <si>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</si>
  <si>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</si>
  <si>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</si>
  <si>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</si>
  <si>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</si>
  <si>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</si>
  <si>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</si>
  <si>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</si>
  <si>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</si>
  <si>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</si>
  <si>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</si>
  <si>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</si>
  <si>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</si>
  <si>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</si>
  <si>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</si>
  <si>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</si>
  <si>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</si>
  <si>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</si>
  <si>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</si>
  <si>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</si>
  <si>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</si>
  <si>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</si>
  <si>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</si>
  <si>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</si>
  <si>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</si>
  <si>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</si>
  <si>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</si>
  <si>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</si>
  <si>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</si>
  <si>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</si>
  <si>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</si>
  <si>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</si>
  <si>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</si>
  <si>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</si>
  <si>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</si>
  <si>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</si>
  <si>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</si>
  <si>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</si>
  <si>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</si>
  <si>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</si>
  <si>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</si>
  <si>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</si>
  <si>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</si>
  <si>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</si>
  <si>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</si>
  <si>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</si>
  <si>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</si>
  <si>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</si>
  <si>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</si>
  <si>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</si>
  <si>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</si>
  <si>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</si>
  <si>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</si>
  <si>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</si>
  <si>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</si>
  <si>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</si>
  <si>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</si>
  <si>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</si>
  <si>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</si>
  <si>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</si>
  <si>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</si>
  <si>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</si>
  <si>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</si>
  <si>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</si>
  <si>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</si>
  <si>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</si>
  <si>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</si>
  <si>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</si>
  <si>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</si>
  <si>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</si>
  <si>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</si>
  <si>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</si>
  <si>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</si>
  <si>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</si>
  <si>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</si>
  <si>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</si>
  <si>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</si>
  <si>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</si>
  <si>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</si>
  <si>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</si>
  <si>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</si>
  <si>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</si>
  <si>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</si>
  <si>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</si>
  <si>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</si>
  <si>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</si>
  <si>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</si>
  <si>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</si>
  <si>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</si>
  <si>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</si>
  <si>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</si>
  <si>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</si>
  <si>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</si>
  <si>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</si>
  <si>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</si>
  <si>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</si>
  <si>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</si>
  <si>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</si>
  <si>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</si>
  <si>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</si>
  <si>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</si>
  <si>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</si>
  <si>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</si>
  <si>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</si>
  <si>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</si>
  <si>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</si>
  <si>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</si>
  <si>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</si>
  <si>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</si>
  <si>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</si>
  <si>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</si>
  <si>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</si>
  <si>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</si>
  <si>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</si>
  <si>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</si>
  <si>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</si>
  <si>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</si>
  <si>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</si>
  <si>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</si>
  <si>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</si>
  <si>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</si>
  <si>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</si>
  <si>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</si>
  <si>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</si>
  <si>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</si>
  <si>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</si>
  <si>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</si>
  <si>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</si>
  <si>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</si>
  <si>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</si>
  <si>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</si>
  <si>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</si>
  <si>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</si>
  <si>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</si>
  <si>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</si>
  <si>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</si>
  <si>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</si>
  <si>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</si>
  <si>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</si>
  <si>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</si>
  <si>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</si>
  <si>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</si>
  <si>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</si>
  <si>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</si>
  <si>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</si>
  <si>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</si>
  <si>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</si>
  <si>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</si>
  <si>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</si>
  <si>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</si>
  <si>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</si>
  <si>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</si>
  <si>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</si>
  <si>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</si>
  <si>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</si>
  <si>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</si>
  <si>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</si>
  <si>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</si>
  <si>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</si>
  <si>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</si>
  <si>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</si>
  <si>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</si>
  <si>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</si>
  <si>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</si>
  <si>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</si>
  <si>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</si>
  <si>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</si>
  <si>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</si>
  <si>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</si>
  <si>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</si>
  <si>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</si>
  <si>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</si>
  <si>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</si>
  <si>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</si>
  <si>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</si>
  <si>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</si>
  <si>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</si>
  <si>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</si>
  <si>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</si>
  <si>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</si>
  <si>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</si>
  <si>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</si>
  <si>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</si>
  <si>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</si>
  <si>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</si>
  <si>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</si>
  <si>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</si>
  <si>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</si>
  <si>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</si>
  <si>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</si>
  <si>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</si>
  <si>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</si>
  <si>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</si>
  <si>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</si>
  <si>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</si>
  <si>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</si>
  <si>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</si>
  <si>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</si>
  <si>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</si>
  <si>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</si>
  <si>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</si>
  <si>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</si>
  <si>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</si>
  <si>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</si>
  <si>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</si>
  <si>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</si>
  <si>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</si>
  <si>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</si>
  <si>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</si>
  <si>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</si>
  <si>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</si>
  <si>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</si>
  <si>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</si>
  <si>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</si>
  <si>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</si>
  <si>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</si>
  <si>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</si>
  <si>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</si>
  <si>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</si>
  <si>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</si>
  <si>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</si>
  <si>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</si>
  <si>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</si>
  <si>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</si>
  <si>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</si>
  <si>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</si>
  <si>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</si>
  <si>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</si>
  <si>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</si>
  <si>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</si>
  <si>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</si>
  <si>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</si>
  <si>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</si>
  <si>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</si>
  <si>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</si>
  <si>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</si>
  <si>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</si>
  <si>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</si>
  <si>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</si>
  <si>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</si>
  <si>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</si>
  <si>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</si>
  <si>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</si>
  <si>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</si>
  <si>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</si>
  <si>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</si>
  <si>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</si>
  <si>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</si>
  <si>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</si>
  <si>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</si>
  <si>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</si>
  <si>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</si>
  <si>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</si>
  <si>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</si>
  <si>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</si>
  <si>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</si>
  <si>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</si>
  <si>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</si>
  <si>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</si>
  <si>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</si>
  <si>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</si>
  <si>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</si>
  <si>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</si>
  <si>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</si>
  <si>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</si>
  <si>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</si>
  <si>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</si>
  <si>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</si>
  <si>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</si>
  <si>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</si>
  <si>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</si>
  <si>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</si>
  <si>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</si>
  <si>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</si>
  <si>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</si>
  <si>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</si>
  <si>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</si>
  <si>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</si>
  <si>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</si>
  <si>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</si>
  <si>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</si>
  <si>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</si>
  <si>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</si>
  <si>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</si>
  <si>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</si>
  <si>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</si>
  <si>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</si>
  <si>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</si>
  <si>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</si>
  <si>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</si>
  <si>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</si>
  <si>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</si>
  <si>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</si>
  <si>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</si>
  <si>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</si>
  <si>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</si>
  <si>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</si>
  <si>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</si>
  <si>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</si>
  <si>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</si>
  <si>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</si>
  <si>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</si>
  <si>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</si>
  <si>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</si>
  <si>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</si>
  <si>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</si>
  <si>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</si>
  <si>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</si>
  <si>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</si>
  <si>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</si>
  <si>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</si>
  <si>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</si>
  <si>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</si>
  <si>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</si>
  <si>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</si>
  <si>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</si>
  <si>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</si>
  <si>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</si>
  <si>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</si>
  <si>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</si>
  <si>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</si>
  <si>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</si>
  <si>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</si>
  <si>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</si>
  <si>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</si>
  <si>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</si>
  <si>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</si>
  <si>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</si>
  <si>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</si>
  <si>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</si>
  <si>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</si>
  <si>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</si>
  <si>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</si>
  <si>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</si>
  <si>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</si>
  <si>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</si>
  <si>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</si>
  <si>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</si>
  <si>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</si>
  <si>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</si>
  <si>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</si>
  <si>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</si>
  <si>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</si>
  <si>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</si>
  <si>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</si>
  <si>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</si>
  <si>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</si>
  <si>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</si>
  <si>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</si>
  <si>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</si>
  <si>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</si>
  <si>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</si>
  <si>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</si>
  <si>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</si>
  <si>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</si>
  <si>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</si>
  <si>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</si>
  <si>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</si>
  <si>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</si>
  <si>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</si>
  <si>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</si>
  <si>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</si>
  <si>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</si>
  <si>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</si>
  <si>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</si>
  <si>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</si>
  <si>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</si>
  <si>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</si>
  <si>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</si>
  <si>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</si>
  <si>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</si>
  <si>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</si>
  <si>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</si>
  <si>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</si>
  <si>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</si>
  <si>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</si>
  <si>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</si>
  <si>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</si>
  <si>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</si>
  <si>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</si>
  <si>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</si>
  <si>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</si>
  <si>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</si>
  <si>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</si>
  <si>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</si>
  <si>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</si>
  <si>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</si>
  <si>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</si>
  <si>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</si>
  <si>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</si>
  <si>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</si>
  <si>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</si>
  <si>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</si>
  <si>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</si>
  <si>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</si>
  <si>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</si>
  <si>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</si>
  <si>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</si>
  <si>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</si>
  <si>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</si>
  <si>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</si>
  <si>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</si>
  <si>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</si>
  <si>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</si>
  <si>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</si>
  <si>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</si>
  <si>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</si>
  <si>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</si>
  <si>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</si>
  <si>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</si>
  <si>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</si>
  <si>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</si>
  <si>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</si>
  <si>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</si>
  <si>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</si>
  <si>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</si>
  <si>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</si>
  <si>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</si>
  <si>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</si>
  <si>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</si>
  <si>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</si>
  <si>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</si>
  <si>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</si>
  <si>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</si>
  <si>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</si>
  <si>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</si>
  <si>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</si>
  <si>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</si>
  <si>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</si>
  <si>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</si>
  <si>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</si>
  <si>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</si>
  <si>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</si>
  <si>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</si>
  <si>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</si>
  <si>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</si>
  <si>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</si>
  <si>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</si>
  <si>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</si>
  <si>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</si>
  <si>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</si>
  <si>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</si>
  <si>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</si>
  <si>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</si>
  <si>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</si>
  <si>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</si>
  <si>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</si>
  <si>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</si>
  <si>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</si>
  <si>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</si>
  <si>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</si>
  <si>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</si>
  <si>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</si>
  <si>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</si>
  <si>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</si>
  <si>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</si>
  <si>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</si>
  <si>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</si>
  <si>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</si>
  <si>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</si>
  <si>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</si>
  <si>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</si>
  <si>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</si>
  <si>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</si>
  <si>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</si>
  <si>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</si>
  <si>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</si>
  <si>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</si>
  <si>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</si>
  <si>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</si>
  <si>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</si>
  <si>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</si>
  <si>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</si>
  <si>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</si>
  <si>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</si>
  <si>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</si>
  <si>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</si>
  <si>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</si>
  <si>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</si>
  <si>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</si>
  <si>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</si>
  <si>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</si>
  <si>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</si>
  <si>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</si>
  <si>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</si>
  <si>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</si>
  <si>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</si>
  <si>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</si>
  <si>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</si>
  <si>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</si>
  <si>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</si>
  <si>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</si>
  <si>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</si>
  <si>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</si>
  <si>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</si>
  <si>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</si>
  <si>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</si>
  <si>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</si>
  <si>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</si>
  <si>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</si>
  <si>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</si>
  <si>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</si>
  <si>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</si>
  <si>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</si>
  <si>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</si>
  <si>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</si>
  <si>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</si>
  <si>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</si>
  <si>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</si>
  <si>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</si>
  <si>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</si>
  <si>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</si>
  <si>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</si>
  <si>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</si>
  <si>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</si>
  <si>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</si>
  <si>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</si>
  <si>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</si>
  <si>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</si>
  <si>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</si>
  <si>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</si>
  <si>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</si>
  <si>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</si>
  <si>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</si>
  <si>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</si>
  <si>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</si>
  <si>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</si>
  <si>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</si>
  <si>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</si>
  <si>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</si>
  <si>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</si>
  <si>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</si>
  <si>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</si>
  <si>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</si>
  <si>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</si>
  <si>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</si>
  <si>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</si>
  <si>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</si>
  <si>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</si>
  <si>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</si>
  <si>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</si>
  <si>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</si>
  <si>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</si>
  <si>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</si>
  <si>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</si>
  <si>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</si>
  <si>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</si>
  <si>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</si>
  <si>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</si>
  <si>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</si>
  <si>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</si>
  <si>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</si>
  <si>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</si>
  <si>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</si>
  <si>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</si>
  <si>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</si>
  <si>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</si>
  <si>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</si>
  <si>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</si>
  <si>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</si>
  <si>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</si>
  <si>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</si>
  <si>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</si>
  <si>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</si>
  <si>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</si>
  <si>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</si>
  <si>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</si>
  <si>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</si>
  <si>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</si>
  <si>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</si>
  <si>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</si>
  <si>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</si>
  <si>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</si>
  <si>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</si>
  <si>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</si>
  <si>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</si>
  <si>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</si>
  <si>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</si>
  <si>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</si>
  <si>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</si>
  <si>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</si>
  <si>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</si>
  <si>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</si>
  <si>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</si>
  <si>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</si>
  <si>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</si>
  <si>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</si>
  <si>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</si>
  <si>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</si>
  <si>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</si>
  <si>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</si>
  <si>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</si>
  <si>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</si>
  <si>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</si>
  <si>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</si>
  <si>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</si>
  <si>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</si>
  <si>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</si>
  <si>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</si>
  <si>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</si>
  <si>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</si>
  <si>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</si>
  <si>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</si>
  <si>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</si>
  <si>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</si>
  <si>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</si>
  <si>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</si>
  <si>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</si>
  <si>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</si>
  <si>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</si>
  <si>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</si>
  <si>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</si>
  <si>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</si>
  <si>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</si>
  <si>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</si>
  <si>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</si>
  <si>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</si>
  <si>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</si>
  <si>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</si>
  <si>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</si>
  <si>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</si>
  <si>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</si>
  <si>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</si>
  <si>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</si>
  <si>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</si>
  <si>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</si>
  <si>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</si>
  <si>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</si>
  <si>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</si>
  <si>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</si>
  <si>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</si>
  <si>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</si>
  <si>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</si>
  <si>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</si>
  <si>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</si>
  <si>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</si>
  <si>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</si>
  <si>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</si>
  <si>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</si>
  <si>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</si>
  <si>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</si>
  <si>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</si>
  <si>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</si>
  <si>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</si>
  <si>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</si>
  <si>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</si>
  <si>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</si>
  <si>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</si>
  <si>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</si>
  <si>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</si>
  <si>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</si>
  <si>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</si>
  <si>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</si>
  <si>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</si>
  <si>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</si>
  <si>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</si>
  <si>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</si>
  <si>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</si>
  <si>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</si>
  <si>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</si>
  <si>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</si>
  <si>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</si>
  <si>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</si>
  <si>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</si>
  <si>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</si>
  <si>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</si>
  <si>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</si>
  <si>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</si>
  <si>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</si>
  <si>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</si>
  <si>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</si>
  <si>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</si>
  <si>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</si>
  <si>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</si>
  <si>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</si>
  <si>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</si>
  <si>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</si>
  <si>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</si>
  <si>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</si>
  <si>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</si>
  <si>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</si>
  <si>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</si>
  <si>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</si>
  <si>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</si>
  <si>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</si>
  <si>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</si>
  <si>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</si>
  <si>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</si>
  <si>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</si>
  <si>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</si>
  <si>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</si>
  <si>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</si>
  <si>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</si>
  <si>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</si>
  <si>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</si>
  <si>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</si>
  <si>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</si>
  <si>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</si>
  <si>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</si>
  <si>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</si>
  <si>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</si>
  <si>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</si>
  <si>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</si>
  <si>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</si>
  <si>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</si>
  <si>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</si>
  <si>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</si>
  <si>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</si>
  <si>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</si>
  <si>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</si>
  <si>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</si>
  <si>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</si>
  <si>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</si>
  <si>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</si>
  <si>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</si>
  <si>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</si>
  <si>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</si>
  <si>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</si>
  <si>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</si>
  <si>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</si>
  <si>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</si>
  <si>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</si>
  <si>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</si>
  <si>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</si>
  <si>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</si>
  <si>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</si>
  <si>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</si>
  <si>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</si>
  <si>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</si>
  <si>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</si>
  <si>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</si>
  <si>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</si>
  <si>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</si>
  <si>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</si>
  <si>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</si>
  <si>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</si>
  <si>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</si>
  <si>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</si>
  <si>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</si>
  <si>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</si>
  <si>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</si>
  <si>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</si>
  <si>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</si>
  <si>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</si>
  <si>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</si>
  <si>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</si>
  <si>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</si>
  <si>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</si>
  <si>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</si>
  <si>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</si>
  <si>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</si>
  <si>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</si>
  <si>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</si>
  <si>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</si>
  <si>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</si>
  <si>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</si>
  <si>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</si>
  <si>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</si>
  <si>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</si>
  <si>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</si>
  <si>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</si>
  <si>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</si>
  <si>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</si>
  <si>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</si>
  <si>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</si>
  <si>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</si>
  <si>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</si>
  <si>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</si>
  <si>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</si>
  <si>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</si>
  <si>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</si>
  <si>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</si>
  <si>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</si>
  <si>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</si>
  <si>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</si>
  <si>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</si>
  <si>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</si>
  <si>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</si>
  <si>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</si>
  <si>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</si>
  <si>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</si>
  <si>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</si>
  <si>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</si>
  <si>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</si>
  <si>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</si>
  <si>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</si>
  <si>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</si>
  <si>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</si>
  <si>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</si>
  <si>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</si>
  <si>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</si>
  <si>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</si>
  <si>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</si>
  <si>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</si>
  <si>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</si>
  <si>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</si>
  <si>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</si>
  <si>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</si>
  <si>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</si>
  <si>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</si>
  <si>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</si>
  <si>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</si>
  <si>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</si>
  <si>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</si>
  <si>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</si>
  <si>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</si>
  <si>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</si>
  <si>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</si>
  <si>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</si>
  <si>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</si>
  <si>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</si>
  <si>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</si>
  <si>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</si>
  <si>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</si>
  <si>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</si>
  <si>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</si>
  <si>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</si>
  <si>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</si>
  <si>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</si>
  <si>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</si>
  <si>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</si>
  <si>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</si>
  <si>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</si>
  <si>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</si>
  <si>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</si>
  <si>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</si>
  <si>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</si>
  <si>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</si>
  <si>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</si>
  <si>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</si>
  <si>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</si>
  <si>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</si>
  <si>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</si>
  <si>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</si>
  <si>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</si>
  <si>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</si>
  <si>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</si>
  <si>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</si>
  <si>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</si>
  <si>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</si>
  <si>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</si>
  <si>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</si>
  <si>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</si>
  <si>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</si>
  <si>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</si>
  <si>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</si>
  <si>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</si>
  <si>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</si>
  <si>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</si>
  <si>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</si>
  <si>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</si>
  <si>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</si>
  <si>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</si>
  <si>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</si>
  <si>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</si>
  <si>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</si>
  <si>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</si>
  <si>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</si>
  <si>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</si>
  <si>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</si>
  <si>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</si>
  <si>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</si>
  <si>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</si>
  <si>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</si>
  <si>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</si>
  <si>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</si>
  <si>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</si>
  <si>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</si>
  <si>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</si>
  <si>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</si>
  <si>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</si>
  <si>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</si>
  <si>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</si>
  <si>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</si>
  <si>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</si>
  <si>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</si>
  <si>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</si>
  <si>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</si>
  <si>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</si>
  <si>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</si>
  <si>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</si>
  <si>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</si>
  <si>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</si>
  <si>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</si>
  <si>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</si>
  <si>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</si>
  <si>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</si>
  <si>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</si>
  <si>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</si>
  <si>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</si>
  <si>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</si>
  <si>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</si>
  <si>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</si>
  <si>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</si>
  <si>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</si>
  <si>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</si>
  <si>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</si>
  <si>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</si>
  <si>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</si>
  <si>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</si>
  <si>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</si>
  <si>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</si>
  <si>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</si>
  <si>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</si>
  <si>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</si>
  <si>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</si>
  <si>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</si>
  <si>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</si>
  <si>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</si>
  <si>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</si>
  <si>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</si>
  <si>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</si>
  <si>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</si>
  <si>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</si>
  <si>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</si>
  <si>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</si>
  <si>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</si>
  <si>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</si>
  <si>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</si>
  <si>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</si>
  <si>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</si>
  <si>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</si>
  <si>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</si>
  <si>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</si>
  <si>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</si>
  <si>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</si>
  <si>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</si>
  <si>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</si>
  <si>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</si>
  <si>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</si>
  <si>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</si>
  <si>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</si>
  <si>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</si>
  <si>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</si>
  <si>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</si>
  <si>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</si>
  <si>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</si>
  <si>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</si>
  <si>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</si>
  <si>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</si>
  <si>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</si>
  <si>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</si>
  <si>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</si>
  <si>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</si>
  <si>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</si>
  <si>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</si>
  <si>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</si>
  <si>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</si>
  <si>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</si>
  <si>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</si>
  <si>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</si>
  <si>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</si>
  <si>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</si>
  <si>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</si>
  <si>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</si>
  <si>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</si>
  <si>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</si>
  <si>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</si>
  <si>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</si>
  <si>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</si>
  <si>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</si>
  <si>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</si>
  <si>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</si>
  <si>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</si>
  <si>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</si>
  <si>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</si>
  <si>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</si>
  <si>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</si>
  <si>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</si>
  <si>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</si>
  <si>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</si>
  <si>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</si>
  <si>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</si>
  <si>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</si>
  <si>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</si>
  <si>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</si>
  <si>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</si>
  <si>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</si>
  <si>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</si>
  <si>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</si>
  <si>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</si>
  <si>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</si>
  <si>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</si>
  <si>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</si>
  <si>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</si>
  <si>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</si>
  <si>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</si>
  <si>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</si>
  <si>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</si>
  <si>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</si>
  <si>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</si>
  <si>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</si>
  <si>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</si>
  <si>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</si>
  <si>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</si>
  <si>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</si>
  <si>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</si>
  <si>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</si>
  <si>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</si>
  <si>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</si>
  <si>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</si>
  <si>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</si>
  <si>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</si>
  <si>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</si>
  <si>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</si>
  <si>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</si>
  <si>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</si>
  <si>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</si>
  <si>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</si>
  <si>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</si>
  <si>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</si>
  <si>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</si>
  <si>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</si>
  <si>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</si>
  <si>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</si>
  <si>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</si>
  <si>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</si>
  <si>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</si>
  <si>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</si>
  <si>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</si>
  <si>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</si>
  <si>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</si>
  <si>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</si>
  <si>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</si>
  <si>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</si>
  <si>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</si>
  <si>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</si>
  <si>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</si>
  <si>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</si>
  <si>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</si>
  <si>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</si>
  <si>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</si>
  <si>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</si>
  <si>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</si>
  <si>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</si>
  <si>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</si>
  <si>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</si>
  <si>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</si>
  <si>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</si>
  <si>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</si>
  <si>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</si>
  <si>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</si>
  <si>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</si>
  <si>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</si>
  <si>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</si>
  <si>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</si>
  <si>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</si>
  <si>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</si>
  <si>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</si>
  <si>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</si>
  <si>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</si>
  <si>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</si>
  <si>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</si>
  <si>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</si>
  <si>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</si>
  <si>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</si>
  <si>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</si>
  <si>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</si>
  <si>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</si>
  <si>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</si>
  <si>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</si>
  <si>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</si>
  <si>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</si>
  <si>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</si>
  <si>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</si>
  <si>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</si>
  <si>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</si>
  <si>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</si>
  <si>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</si>
  <si>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</si>
  <si>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</si>
  <si>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</si>
  <si>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</si>
  <si>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</si>
  <si>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</si>
  <si>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</si>
  <si>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</si>
  <si>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</si>
  <si>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</si>
  <si>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</si>
  <si>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</si>
  <si>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</si>
  <si>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</si>
  <si>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</si>
  <si>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</si>
  <si>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</si>
  <si>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</si>
  <si>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</si>
  <si>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</si>
  <si>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</si>
  <si>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</si>
  <si>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</si>
  <si>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</si>
  <si>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</si>
  <si>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</si>
  <si>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Tổng hợp kết quả khảo sát tình hình việc làm của sinh viên tốt nghiệp</t>
  </si>
  <si>
    <t>STT</t>
  </si>
  <si>
    <t>Mã ngành</t>
  </si>
  <si>
    <t>Tên ngành</t>
  </si>
  <si>
    <t>Số SVTN</t>
  </si>
  <si>
    <t>Số SV phản hồi</t>
  </si>
  <si>
    <t>Tình hình việc làm</t>
  </si>
  <si>
    <t>Tỷ lệ SVTN có việc làm/ tổng số SV phản hồi</t>
  </si>
  <si>
    <t>Tỷ lệ SVTN có việc làm/ tổng số SV tốt nghiệp</t>
  </si>
  <si>
    <t>Khu vực làm việc</t>
  </si>
  <si>
    <t>Tổng số</t>
  </si>
  <si>
    <t>Nữ</t>
  </si>
  <si>
    <t>Có việc làm</t>
  </si>
  <si>
    <t>Tiếp tục học</t>
  </si>
  <si>
    <t>Chưa có việc làm</t>
  </si>
  <si>
    <t xml:space="preserve">Nhà nước </t>
  </si>
  <si>
    <t>Tư nhân</t>
  </si>
  <si>
    <t>Tự tạo việc làm</t>
  </si>
  <si>
    <t>Có yếu tố nước ngoài</t>
  </si>
  <si>
    <t>Đúng ngành đào tạo</t>
  </si>
  <si>
    <t>Liên quan đến ngành đào tạo</t>
  </si>
  <si>
    <t>Không lien quan đến ngành đào tạo</t>
  </si>
  <si>
    <t>7340201</t>
  </si>
  <si>
    <t>Tài chính Ngân hàng</t>
  </si>
  <si>
    <t>7540204</t>
  </si>
  <si>
    <t>7510302</t>
  </si>
  <si>
    <t>Công nghệ kỹ thuật điện tử - viễn thông</t>
  </si>
  <si>
    <t>7340101</t>
  </si>
  <si>
    <t>7540202</t>
  </si>
  <si>
    <t>7510201</t>
  </si>
  <si>
    <t>7480201</t>
  </si>
  <si>
    <t>7510301</t>
  </si>
  <si>
    <t>7540101</t>
  </si>
  <si>
    <t>7510303</t>
  </si>
  <si>
    <t>7340301</t>
  </si>
  <si>
    <t>Tổng:</t>
  </si>
  <si>
    <t>Phụ lục 1</t>
  </si>
  <si>
    <t>BỘ CÔNG THƯƠNG</t>
  </si>
  <si>
    <t>TRƯỜNG ĐẠI HỌC KINH TẾ -</t>
  </si>
  <si>
    <t>KỸ THUẬT CÔNG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</si>
</sst>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7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0" fontId="7" fillId="0" borderId="1" xfId="0" applyNumberFormat="1" applyFont="1" applyFill="1" applyBorder="1"/>
    <xf numFmtId="0" fontId="7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/>
    <xf numFmtId="49" fontId="6" fillId="0" borderId="0" xfId="0" applyNumberFormat="1" applyFont="1" applyFill="1" applyBorder="1" applyAlignment="1">
      <alignment vertical="top"/>
    </xf>
    <xf numFmtId="0" fontId="8" fillId="0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/>
    <xf numFmtId="10" fontId="1" fillId="2" borderId="1" xfId="1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tabSelected="1" topLeftCell="A7" workbookViewId="0">
      <selection activeCell="T7" sqref="T7"/>
    </sheetView>
  </sheetViews>
  <sheetFormatPr defaultRowHeight="15.75" x14ac:dyDescent="0.25"/>
  <cols>
    <col min="1" max="1" width="7" style="5" customWidth="1"/>
    <col min="2" max="2" width="8.42578125" style="5" customWidth="1"/>
    <col min="3" max="3" width="32.5703125" style="5" customWidth="1"/>
    <col min="4" max="7" width="7.140625" style="5" customWidth="1"/>
    <col min="8" max="8" width="7.28515625" style="5" customWidth="1"/>
    <col min="9" max="9" width="7" style="5" customWidth="1"/>
    <col min="10" max="10" width="7.28515625" style="5" customWidth="1"/>
    <col min="11" max="12" width="6.140625" style="5" customWidth="1"/>
    <col min="13" max="13" width="8" style="6" customWidth="1"/>
    <col min="14" max="14" width="7.85546875" style="6" customWidth="1"/>
    <col min="15" max="17" width="6.85546875" style="5" customWidth="1"/>
    <col min="18" max="18" width="7.5703125" style="5" customWidth="1"/>
    <col min="19" max="19" width="9.140625" style="5" customWidth="1"/>
    <col min="20" max="16384" width="9.140625" style="5"/>
  </cols>
  <sheetData>
    <row r="1" spans="1:21" x14ac:dyDescent="0.25">
      <c r="A1" s="23" t="s">
        <v>2129</v>
      </c>
      <c r="B1" s="24"/>
      <c r="C1" s="24"/>
      <c r="P1" s="21" t="s">
        <v>2128</v>
      </c>
      <c r="Q1" s="21"/>
      <c r="R1" s="21"/>
    </row>
    <row r="2" spans="1:21" s="10" customFormat="1" ht="18.75" x14ac:dyDescent="0.25">
      <c r="A2" s="25" t="s">
        <v>2130</v>
      </c>
      <c r="B2" s="25"/>
      <c r="C2" s="25"/>
      <c r="D2" s="26" t="s">
        <v>2092</v>
      </c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16"/>
      <c r="T2" s="16"/>
      <c r="U2" s="16"/>
    </row>
    <row r="3" spans="1:21" s="10" customFormat="1" ht="15" x14ac:dyDescent="0.25">
      <c r="A3" s="25" t="s">
        <v>2131</v>
      </c>
      <c r="B3" s="25"/>
      <c r="C3" s="25"/>
      <c r="D3" s="15"/>
      <c r="E3" s="15"/>
      <c r="F3" s="7"/>
      <c r="G3" s="7"/>
      <c r="H3" s="8"/>
      <c r="I3" s="9"/>
    </row>
    <row r="5" spans="1:21" ht="36.75" customHeight="1" x14ac:dyDescent="0.25">
      <c r="A5" s="20" t="s">
        <v>2093</v>
      </c>
      <c r="B5" s="20" t="s">
        <v>2094</v>
      </c>
      <c r="C5" s="20" t="s">
        <v>2095</v>
      </c>
      <c r="D5" s="20" t="s">
        <v>2096</v>
      </c>
      <c r="E5" s="20"/>
      <c r="F5" s="20" t="s">
        <v>2097</v>
      </c>
      <c r="G5" s="20"/>
      <c r="H5" s="20" t="s">
        <v>2098</v>
      </c>
      <c r="I5" s="20"/>
      <c r="J5" s="20"/>
      <c r="K5" s="20"/>
      <c r="L5" s="20"/>
      <c r="M5" s="22" t="s">
        <v>2099</v>
      </c>
      <c r="N5" s="22" t="s">
        <v>2100</v>
      </c>
      <c r="O5" s="20" t="s">
        <v>2101</v>
      </c>
      <c r="P5" s="20"/>
      <c r="Q5" s="20"/>
      <c r="R5" s="20"/>
    </row>
    <row r="6" spans="1:21" x14ac:dyDescent="0.25">
      <c r="A6" s="20"/>
      <c r="B6" s="20"/>
      <c r="C6" s="20"/>
      <c r="D6" s="20" t="s">
        <v>2102</v>
      </c>
      <c r="E6" s="20" t="s">
        <v>2103</v>
      </c>
      <c r="F6" s="20" t="s">
        <v>2102</v>
      </c>
      <c r="G6" s="20" t="s">
        <v>2103</v>
      </c>
      <c r="H6" s="20" t="s">
        <v>2104</v>
      </c>
      <c r="I6" s="20"/>
      <c r="J6" s="20"/>
      <c r="K6" s="20" t="s">
        <v>2105</v>
      </c>
      <c r="L6" s="20" t="s">
        <v>2106</v>
      </c>
      <c r="M6" s="22"/>
      <c r="N6" s="22"/>
      <c r="O6" s="20" t="s">
        <v>2107</v>
      </c>
      <c r="P6" s="20" t="s">
        <v>2108</v>
      </c>
      <c r="Q6" s="20" t="s">
        <v>2109</v>
      </c>
      <c r="R6" s="20" t="s">
        <v>2110</v>
      </c>
    </row>
    <row r="7" spans="1:21" ht="111.75" customHeight="1" x14ac:dyDescent="0.25">
      <c r="A7" s="20"/>
      <c r="B7" s="20"/>
      <c r="C7" s="20"/>
      <c r="D7" s="20"/>
      <c r="E7" s="20"/>
      <c r="F7" s="20"/>
      <c r="G7" s="20"/>
      <c r="H7" s="13" t="s">
        <v>2111</v>
      </c>
      <c r="I7" s="13" t="s">
        <v>2112</v>
      </c>
      <c r="J7" s="13" t="s">
        <v>2113</v>
      </c>
      <c r="K7" s="20"/>
      <c r="L7" s="20"/>
      <c r="M7" s="22"/>
      <c r="N7" s="22"/>
      <c r="O7" s="20"/>
      <c r="P7" s="20"/>
      <c r="Q7" s="20"/>
      <c r="R7" s="20"/>
    </row>
    <row r="8" spans="1:21" ht="21.75" customHeight="1" x14ac:dyDescent="0.25">
      <c r="A8" s="14">
        <v>1</v>
      </c>
      <c r="B8" s="14" t="s">
        <v>2114</v>
      </c>
      <c r="C8" s="14" t="s">
        <v>2115</v>
      </c>
      <c r="D8" s="17">
        <v>220</v>
      </c>
      <c r="E8" s="17">
        <v>162</v>
      </c>
      <c r="F8" s="17">
        <v>190</v>
      </c>
      <c r="G8" s="17">
        <v>144</v>
      </c>
      <c r="H8" s="18">
        <v>70</v>
      </c>
      <c r="I8" s="18">
        <v>66</v>
      </c>
      <c r="J8" s="18">
        <v>35</v>
      </c>
      <c r="K8" s="18">
        <v>4</v>
      </c>
      <c r="L8" s="18">
        <v>15</v>
      </c>
      <c r="M8" s="19">
        <f t="shared" ref="M8:M19" si="0">(H8+I8+J8+K8)/F8</f>
        <v>0.92105263157894735</v>
      </c>
      <c r="N8" s="19">
        <f t="shared" ref="N8:N19" si="1">(H8+I8+J8+K8)/D8</f>
        <v>0.79545454545454541</v>
      </c>
      <c r="O8" s="18">
        <v>16</v>
      </c>
      <c r="P8" s="18">
        <v>126</v>
      </c>
      <c r="Q8" s="18">
        <v>13</v>
      </c>
      <c r="R8" s="18">
        <v>16</v>
      </c>
    </row>
    <row r="9" spans="1:21" ht="21.75" customHeight="1" x14ac:dyDescent="0.25">
      <c r="A9" s="14">
        <v>2</v>
      </c>
      <c r="B9" s="14" t="s">
        <v>2116</v>
      </c>
      <c r="C9" s="14" t="s">
        <v>183</v>
      </c>
      <c r="D9" s="17">
        <v>700</v>
      </c>
      <c r="E9" s="17">
        <v>672</v>
      </c>
      <c r="F9" s="17">
        <v>651</v>
      </c>
      <c r="G9" s="17">
        <v>626</v>
      </c>
      <c r="H9" s="18">
        <v>258</v>
      </c>
      <c r="I9" s="18">
        <v>210</v>
      </c>
      <c r="J9" s="18">
        <v>78</v>
      </c>
      <c r="K9" s="18">
        <v>24</v>
      </c>
      <c r="L9" s="18">
        <v>81</v>
      </c>
      <c r="M9" s="19">
        <f>(H9+I9+J9+K9)/F9</f>
        <v>0.87557603686635943</v>
      </c>
      <c r="N9" s="19">
        <f t="shared" si="1"/>
        <v>0.81428571428571428</v>
      </c>
      <c r="O9" s="18">
        <v>16</v>
      </c>
      <c r="P9" s="18">
        <v>417</v>
      </c>
      <c r="Q9" s="18">
        <v>17</v>
      </c>
      <c r="R9" s="18">
        <v>96</v>
      </c>
    </row>
    <row r="10" spans="1:21" ht="21.75" customHeight="1" x14ac:dyDescent="0.25">
      <c r="A10" s="14">
        <v>3</v>
      </c>
      <c r="B10" s="14" t="s">
        <v>2117</v>
      </c>
      <c r="C10" s="14" t="s">
        <v>2118</v>
      </c>
      <c r="D10" s="17">
        <v>162</v>
      </c>
      <c r="E10" s="17">
        <v>43</v>
      </c>
      <c r="F10" s="17">
        <v>147</v>
      </c>
      <c r="G10" s="17">
        <v>39</v>
      </c>
      <c r="H10" s="18">
        <v>75</v>
      </c>
      <c r="I10" s="18">
        <v>32</v>
      </c>
      <c r="J10" s="18">
        <v>21</v>
      </c>
      <c r="K10" s="18">
        <v>3</v>
      </c>
      <c r="L10" s="18">
        <v>16</v>
      </c>
      <c r="M10" s="19">
        <f>(H10+I10+J10+K10)/F10</f>
        <v>0.891156462585034</v>
      </c>
      <c r="N10" s="19">
        <f t="shared" si="1"/>
        <v>0.80864197530864201</v>
      </c>
      <c r="O10" s="18">
        <v>3</v>
      </c>
      <c r="P10" s="18">
        <v>58</v>
      </c>
      <c r="Q10" s="18">
        <v>1</v>
      </c>
      <c r="R10" s="18">
        <v>66</v>
      </c>
    </row>
    <row r="11" spans="1:21" ht="21.75" customHeight="1" x14ac:dyDescent="0.25">
      <c r="A11" s="14">
        <v>4</v>
      </c>
      <c r="B11" s="14" t="s">
        <v>2119</v>
      </c>
      <c r="C11" s="14" t="s">
        <v>1624</v>
      </c>
      <c r="D11" s="17">
        <v>556</v>
      </c>
      <c r="E11" s="17">
        <v>411</v>
      </c>
      <c r="F11" s="17">
        <v>490</v>
      </c>
      <c r="G11" s="17">
        <v>363</v>
      </c>
      <c r="H11" s="18">
        <v>125</v>
      </c>
      <c r="I11" s="18">
        <v>222</v>
      </c>
      <c r="J11" s="18">
        <v>82</v>
      </c>
      <c r="K11" s="18">
        <v>16</v>
      </c>
      <c r="L11" s="18">
        <v>45</v>
      </c>
      <c r="M11" s="19">
        <f>(H11+I11+J11+K11)/F11</f>
        <v>0.90816326530612246</v>
      </c>
      <c r="N11" s="19">
        <f t="shared" si="1"/>
        <v>0.80035971223021585</v>
      </c>
      <c r="O11" s="18">
        <v>19</v>
      </c>
      <c r="P11" s="18">
        <v>353</v>
      </c>
      <c r="Q11" s="18">
        <v>24</v>
      </c>
      <c r="R11" s="18">
        <v>33</v>
      </c>
    </row>
    <row r="12" spans="1:21" ht="21.75" customHeight="1" x14ac:dyDescent="0.25">
      <c r="A12" s="14">
        <v>5</v>
      </c>
      <c r="B12" s="14" t="s">
        <v>2120</v>
      </c>
      <c r="C12" s="14" t="s">
        <v>342</v>
      </c>
      <c r="D12" s="17">
        <v>49</v>
      </c>
      <c r="E12" s="17">
        <v>46</v>
      </c>
      <c r="F12" s="17">
        <v>49</v>
      </c>
      <c r="G12" s="17">
        <v>46</v>
      </c>
      <c r="H12" s="18">
        <v>22</v>
      </c>
      <c r="I12" s="18">
        <v>10</v>
      </c>
      <c r="J12" s="18">
        <v>5</v>
      </c>
      <c r="K12" s="18">
        <v>3</v>
      </c>
      <c r="L12" s="18">
        <v>9</v>
      </c>
      <c r="M12" s="19">
        <f t="shared" si="0"/>
        <v>0.81632653061224492</v>
      </c>
      <c r="N12" s="19">
        <f t="shared" si="1"/>
        <v>0.81632653061224492</v>
      </c>
      <c r="O12" s="18">
        <v>2</v>
      </c>
      <c r="P12" s="18">
        <v>16</v>
      </c>
      <c r="Q12" s="18">
        <v>1</v>
      </c>
      <c r="R12" s="18">
        <v>18</v>
      </c>
    </row>
    <row r="13" spans="1:21" ht="21.75" customHeight="1" x14ac:dyDescent="0.25">
      <c r="A13" s="14">
        <v>6</v>
      </c>
      <c r="B13" s="14" t="s">
        <v>2121</v>
      </c>
      <c r="C13" s="14" t="s">
        <v>208</v>
      </c>
      <c r="D13" s="17">
        <v>249</v>
      </c>
      <c r="E13" s="17">
        <v>5</v>
      </c>
      <c r="F13" s="17">
        <v>236</v>
      </c>
      <c r="G13" s="17">
        <v>5</v>
      </c>
      <c r="H13" s="18">
        <v>91</v>
      </c>
      <c r="I13" s="18">
        <v>74</v>
      </c>
      <c r="J13" s="18">
        <v>28</v>
      </c>
      <c r="K13" s="18">
        <v>9</v>
      </c>
      <c r="L13" s="18">
        <v>34</v>
      </c>
      <c r="M13" s="19">
        <f t="shared" si="0"/>
        <v>0.85593220338983056</v>
      </c>
      <c r="N13" s="19">
        <f t="shared" si="1"/>
        <v>0.8112449799196787</v>
      </c>
      <c r="O13" s="18">
        <v>5</v>
      </c>
      <c r="P13" s="18">
        <v>123</v>
      </c>
      <c r="Q13" s="18">
        <v>12</v>
      </c>
      <c r="R13" s="18">
        <v>53</v>
      </c>
    </row>
    <row r="14" spans="1:21" ht="21.75" customHeight="1" x14ac:dyDescent="0.25">
      <c r="A14" s="14">
        <v>7</v>
      </c>
      <c r="B14" s="14" t="s">
        <v>2122</v>
      </c>
      <c r="C14" s="14" t="s">
        <v>345</v>
      </c>
      <c r="D14" s="17">
        <v>509</v>
      </c>
      <c r="E14" s="17">
        <v>142</v>
      </c>
      <c r="F14" s="17">
        <v>459</v>
      </c>
      <c r="G14" s="17">
        <v>128</v>
      </c>
      <c r="H14" s="18">
        <v>248</v>
      </c>
      <c r="I14" s="18">
        <v>68</v>
      </c>
      <c r="J14" s="18">
        <v>69</v>
      </c>
      <c r="K14" s="18">
        <v>20</v>
      </c>
      <c r="L14" s="18">
        <v>54</v>
      </c>
      <c r="M14" s="19">
        <f t="shared" si="0"/>
        <v>0.88235294117647056</v>
      </c>
      <c r="N14" s="19">
        <f t="shared" si="1"/>
        <v>0.79567779960707274</v>
      </c>
      <c r="O14" s="18">
        <v>1</v>
      </c>
      <c r="P14" s="18">
        <v>329</v>
      </c>
      <c r="Q14" s="18">
        <v>10</v>
      </c>
      <c r="R14" s="18">
        <v>45</v>
      </c>
    </row>
    <row r="15" spans="1:21" ht="21.75" customHeight="1" x14ac:dyDescent="0.25">
      <c r="A15" s="14">
        <v>8</v>
      </c>
      <c r="B15" s="14" t="s">
        <v>2123</v>
      </c>
      <c r="C15" s="14" t="s">
        <v>217</v>
      </c>
      <c r="D15" s="17">
        <v>408</v>
      </c>
      <c r="E15" s="17">
        <v>17</v>
      </c>
      <c r="F15" s="17">
        <v>367</v>
      </c>
      <c r="G15" s="17">
        <v>17</v>
      </c>
      <c r="H15" s="18">
        <v>108</v>
      </c>
      <c r="I15" s="18">
        <v>146</v>
      </c>
      <c r="J15" s="18">
        <v>59</v>
      </c>
      <c r="K15" s="18">
        <v>20</v>
      </c>
      <c r="L15" s="18">
        <v>34</v>
      </c>
      <c r="M15" s="19">
        <f t="shared" si="0"/>
        <v>0.9073569482288828</v>
      </c>
      <c r="N15" s="19">
        <f t="shared" si="1"/>
        <v>0.81617647058823528</v>
      </c>
      <c r="O15" s="18">
        <v>9</v>
      </c>
      <c r="P15" s="18">
        <v>194</v>
      </c>
      <c r="Q15" s="18">
        <v>23</v>
      </c>
      <c r="R15" s="18">
        <v>87</v>
      </c>
    </row>
    <row r="16" spans="1:21" ht="21.75" customHeight="1" x14ac:dyDescent="0.25">
      <c r="A16" s="14">
        <v>9</v>
      </c>
      <c r="B16" s="14" t="s">
        <v>2124</v>
      </c>
      <c r="C16" s="14" t="s">
        <v>394</v>
      </c>
      <c r="D16" s="17">
        <v>220</v>
      </c>
      <c r="E16" s="17">
        <v>191</v>
      </c>
      <c r="F16" s="17">
        <v>186</v>
      </c>
      <c r="G16" s="17">
        <v>163</v>
      </c>
      <c r="H16" s="18">
        <v>81</v>
      </c>
      <c r="I16" s="18">
        <v>58</v>
      </c>
      <c r="J16" s="18">
        <v>32</v>
      </c>
      <c r="K16" s="18">
        <v>9</v>
      </c>
      <c r="L16" s="18">
        <v>6</v>
      </c>
      <c r="M16" s="19">
        <f t="shared" si="0"/>
        <v>0.967741935483871</v>
      </c>
      <c r="N16" s="19">
        <f t="shared" si="1"/>
        <v>0.81818181818181823</v>
      </c>
      <c r="O16" s="18">
        <v>10</v>
      </c>
      <c r="P16" s="18">
        <v>120</v>
      </c>
      <c r="Q16" s="18">
        <v>6</v>
      </c>
      <c r="R16" s="18">
        <v>35</v>
      </c>
    </row>
    <row r="17" spans="1:18" ht="21.75" customHeight="1" x14ac:dyDescent="0.25">
      <c r="A17" s="14">
        <v>10</v>
      </c>
      <c r="B17" s="14" t="s">
        <v>2125</v>
      </c>
      <c r="C17" s="14" t="s">
        <v>238</v>
      </c>
      <c r="D17" s="17">
        <v>271</v>
      </c>
      <c r="E17" s="17">
        <v>11</v>
      </c>
      <c r="F17" s="17">
        <v>218</v>
      </c>
      <c r="G17" s="17">
        <v>10</v>
      </c>
      <c r="H17" s="18">
        <v>115</v>
      </c>
      <c r="I17" s="18">
        <v>64</v>
      </c>
      <c r="J17" s="18">
        <v>27</v>
      </c>
      <c r="K17" s="18">
        <v>9</v>
      </c>
      <c r="L17" s="18">
        <v>3</v>
      </c>
      <c r="M17" s="19">
        <f t="shared" si="0"/>
        <v>0.98623853211009171</v>
      </c>
      <c r="N17" s="19">
        <f t="shared" si="1"/>
        <v>0.79335793357933582</v>
      </c>
      <c r="O17" s="18">
        <v>6</v>
      </c>
      <c r="P17" s="18">
        <v>149</v>
      </c>
      <c r="Q17" s="18">
        <v>1</v>
      </c>
      <c r="R17" s="18">
        <v>50</v>
      </c>
    </row>
    <row r="18" spans="1:18" ht="21.75" customHeight="1" x14ac:dyDescent="0.25">
      <c r="A18" s="14">
        <v>11</v>
      </c>
      <c r="B18" s="14" t="s">
        <v>2126</v>
      </c>
      <c r="C18" s="14" t="s">
        <v>617</v>
      </c>
      <c r="D18" s="17">
        <v>1175</v>
      </c>
      <c r="E18" s="17">
        <v>1114</v>
      </c>
      <c r="F18" s="17">
        <v>1022</v>
      </c>
      <c r="G18" s="17">
        <v>968</v>
      </c>
      <c r="H18" s="18">
        <v>497</v>
      </c>
      <c r="I18" s="18">
        <v>268</v>
      </c>
      <c r="J18" s="18">
        <v>150</v>
      </c>
      <c r="K18" s="18">
        <v>32</v>
      </c>
      <c r="L18" s="18">
        <v>75</v>
      </c>
      <c r="M18" s="19">
        <f t="shared" si="0"/>
        <v>0.92661448140900193</v>
      </c>
      <c r="N18" s="19">
        <f t="shared" si="1"/>
        <v>0.80595744680851067</v>
      </c>
      <c r="O18" s="18">
        <v>7</v>
      </c>
      <c r="P18" s="18">
        <v>767</v>
      </c>
      <c r="Q18" s="18">
        <v>41</v>
      </c>
      <c r="R18" s="18">
        <v>100</v>
      </c>
    </row>
    <row r="19" spans="1:18" s="12" customFormat="1" ht="26.25" customHeight="1" x14ac:dyDescent="0.25">
      <c r="A19" s="11"/>
      <c r="B19" s="11"/>
      <c r="C19" s="11" t="s">
        <v>2127</v>
      </c>
      <c r="D19" s="17">
        <f>SUM(D8:D18)</f>
        <v>4519</v>
      </c>
      <c r="E19" s="17">
        <f>SUM(E8:E18)</f>
        <v>2814</v>
      </c>
      <c r="F19" s="17">
        <f>SUM(F8:F18)</f>
        <v>4015</v>
      </c>
      <c r="G19" s="17">
        <f>SUM(G8:G18)</f>
        <v>2509</v>
      </c>
      <c r="H19" s="18">
        <f>SUM(H8:H18)</f>
        <v>1690</v>
      </c>
      <c r="I19" s="18">
        <f t="shared" ref="I19:L19" si="2">SUM(I8:I18)</f>
        <v>1218</v>
      </c>
      <c r="J19" s="18">
        <f t="shared" si="2"/>
        <v>586</v>
      </c>
      <c r="K19" s="18">
        <f t="shared" si="2"/>
        <v>149</v>
      </c>
      <c r="L19" s="18">
        <f t="shared" si="2"/>
        <v>372</v>
      </c>
      <c r="M19" s="19">
        <f t="shared" si="0"/>
        <v>0.90734744707347448</v>
      </c>
      <c r="N19" s="19">
        <f t="shared" si="1"/>
        <v>0.80615180349634874</v>
      </c>
      <c r="O19" s="18">
        <f>SUM(O8:O18)</f>
        <v>94</v>
      </c>
      <c r="P19" s="18">
        <f t="shared" ref="P19:R19" si="3">SUM(P8:P18)</f>
        <v>2652</v>
      </c>
      <c r="Q19" s="18">
        <f t="shared" si="3"/>
        <v>149</v>
      </c>
      <c r="R19" s="18">
        <f t="shared" si="3"/>
        <v>599</v>
      </c>
    </row>
  </sheetData>
  <mergeCells count="25">
    <mergeCell ref="P1:R1"/>
    <mergeCell ref="H5:L5"/>
    <mergeCell ref="A5:A7"/>
    <mergeCell ref="M5:M7"/>
    <mergeCell ref="N5:N7"/>
    <mergeCell ref="O5:R5"/>
    <mergeCell ref="O6:O7"/>
    <mergeCell ref="P6:P7"/>
    <mergeCell ref="Q6:Q7"/>
    <mergeCell ref="R6:R7"/>
    <mergeCell ref="A1:C1"/>
    <mergeCell ref="A2:C2"/>
    <mergeCell ref="A3:C3"/>
    <mergeCell ref="D2:R2"/>
    <mergeCell ref="K6:K7"/>
    <mergeCell ref="L6:L7"/>
    <mergeCell ref="F5:G5"/>
    <mergeCell ref="G6:G7"/>
    <mergeCell ref="B5:B7"/>
    <mergeCell ref="C5:C7"/>
    <mergeCell ref="D6:D7"/>
    <mergeCell ref="E6:E7"/>
    <mergeCell ref="F6:F7"/>
    <mergeCell ref="D5:E5"/>
    <mergeCell ref="H6:J6"/>
  </mergeCells>
  <conditionalFormatting sqref="A2">
    <cfRule type="duplicateValues" dxfId="1" priority="2"/>
  </conditionalFormatting>
  <conditionalFormatting sqref="A3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Phụ lục 01</vt:lpstr>
      <vt:lpstr>Ngành đào tạo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PHULUC_01_2020-12-30-13-51-57.xlsx</dc:title>
  <dc:creator>Developer team</dc:creator>
  <cp:lastModifiedBy>HP</cp:lastModifiedBy>
  <cp:lastPrinted>2022-01-17T02:11:15Z</cp:lastPrinted>
  <dcterms:created xsi:type="dcterms:W3CDTF">2016-11-30T10:42:27Z</dcterms:created>
  <dcterms:modified xsi:type="dcterms:W3CDTF">2022-04-05T02:47:41Z</dcterms:modified>
  <cp:category>Bao Cao SVTN</cp:category>
</cp:coreProperties>
</file>