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4240" windowHeight="12330"/>
  </bookViews>
  <sheets>
    <sheet name="K13" sheetId="9" r:id="rId1"/>
    <sheet name="Ngành đào tạo" sheetId="6" state="hidden" r:id="rId2"/>
  </sheets>
  <definedNames>
    <definedName name="_xlnm.Print_Area" localSheetId="0">'K13'!$A$1:$R$24</definedName>
  </definedNames>
  <calcPr calcId="144525"/>
</workbook>
</file>

<file path=xl/calcChain.xml><?xml version="1.0" encoding="utf-8"?>
<calcChain xmlns="http://schemas.openxmlformats.org/spreadsheetml/2006/main">
  <c r="R24" i="9" l="1"/>
  <c r="Q24" i="9"/>
  <c r="P24" i="9"/>
  <c r="O24" i="9"/>
  <c r="E24" i="9"/>
  <c r="F24" i="9"/>
  <c r="G24" i="9"/>
  <c r="H24" i="9"/>
  <c r="I24" i="9"/>
  <c r="J24" i="9"/>
  <c r="K24" i="9"/>
  <c r="L24" i="9"/>
  <c r="N23" i="9"/>
  <c r="M23" i="9"/>
  <c r="N22" i="9"/>
  <c r="M22" i="9"/>
  <c r="N21" i="9"/>
  <c r="M21" i="9"/>
  <c r="N20" i="9"/>
  <c r="M20" i="9"/>
  <c r="N19" i="9"/>
  <c r="M19" i="9"/>
  <c r="N18" i="9"/>
  <c r="M18" i="9"/>
  <c r="N17" i="9"/>
  <c r="M17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M10" i="9"/>
  <c r="D24" i="9"/>
  <c r="N9" i="9"/>
  <c r="M9" i="9"/>
  <c r="N24" i="9" l="1"/>
  <c r="M24" i="9"/>
</calcChain>
</file>

<file path=xl/sharedStrings.xml><?xml version="1.0" encoding="utf-8"?>
<sst xmlns="http://schemas.openxmlformats.org/spreadsheetml/2006/main" count="2556" uniqueCount="2121">
  <si>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</si>
  <si>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</si>
  <si>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</si>
  <si>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</si>
  <si>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</si>
  <si>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</si>
  <si>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</si>
  <si>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</si>
  <si>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</si>
  <si>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</si>
  <si>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</si>
  <si>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</si>
  <si>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</si>
  <si>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</si>
  <si>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</si>
  <si>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</si>
  <si>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</si>
  <si>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</si>
  <si>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</si>
  <si>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</si>
  <si>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</si>
  <si>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</si>
  <si>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</si>
  <si>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</si>
  <si>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</si>
  <si>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</si>
  <si>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</si>
  <si>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</si>
  <si>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</si>
  <si>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</si>
  <si>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</si>
  <si>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</si>
  <si>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</si>
  <si>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</si>
  <si>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</si>
  <si>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</si>
  <si>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</si>
  <si>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</si>
  <si>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</si>
  <si>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</si>
  <si>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</si>
  <si>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</si>
  <si>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</si>
  <si>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</si>
  <si>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</si>
  <si>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</si>
  <si>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</si>
  <si>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</si>
  <si>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</si>
  <si>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</si>
  <si>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</si>
  <si>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</si>
  <si>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</si>
  <si>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</si>
  <si>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</si>
  <si>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</si>
  <si>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</si>
  <si>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</si>
  <si>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</si>
  <si>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</si>
  <si>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</si>
  <si>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</si>
  <si>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</si>
  <si>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</si>
  <si>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</si>
  <si>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</si>
  <si>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</si>
  <si>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</si>
  <si>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</si>
  <si>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</si>
  <si>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</si>
  <si>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</si>
  <si>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</si>
  <si>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</si>
  <si>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</si>
  <si>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</si>
  <si>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</si>
  <si>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</si>
  <si>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</si>
  <si>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</si>
  <si>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</si>
  <si>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</si>
  <si>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</si>
  <si>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</si>
  <si>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</si>
  <si>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</si>
  <si>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</si>
  <si>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</si>
  <si>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</si>
  <si>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</si>
  <si>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</si>
  <si>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</si>
  <si>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</si>
  <si>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</si>
  <si>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</si>
  <si>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</si>
  <si>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</si>
  <si>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</si>
  <si>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</si>
  <si>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</si>
  <si>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</si>
  <si>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</si>
  <si>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</si>
  <si>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</si>
  <si>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</si>
  <si>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</si>
  <si>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</si>
  <si>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</si>
  <si>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</si>
  <si>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</si>
  <si>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</si>
  <si>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</si>
  <si>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</si>
  <si>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</si>
  <si>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</si>
  <si>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</si>
  <si>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</si>
  <si>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</si>
  <si>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</si>
  <si>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</si>
  <si>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</si>
  <si>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</si>
  <si>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</si>
  <si>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</si>
  <si>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</si>
  <si>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</si>
  <si>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</si>
  <si>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</si>
  <si>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</si>
  <si>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</si>
  <si>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</si>
  <si>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</si>
  <si>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</si>
  <si>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</si>
  <si>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</si>
  <si>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</si>
  <si>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</si>
  <si>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</si>
  <si>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</si>
  <si>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</si>
  <si>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</si>
  <si>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</si>
  <si>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</si>
  <si>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</si>
  <si>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</si>
  <si>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</si>
  <si>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</si>
  <si>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</si>
  <si>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</si>
  <si>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</si>
  <si>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</si>
  <si>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</si>
  <si>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</si>
  <si>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</si>
  <si>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</si>
  <si>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</si>
  <si>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</si>
  <si>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</si>
  <si>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</si>
  <si>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</si>
  <si>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</si>
  <si>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</si>
  <si>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</si>
  <si>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</si>
  <si>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</si>
  <si>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</si>
  <si>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</si>
  <si>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</si>
  <si>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</si>
  <si>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</si>
  <si>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</si>
  <si>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</si>
  <si>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</si>
  <si>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</si>
  <si>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</si>
  <si>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</si>
  <si>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</si>
  <si>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</si>
  <si>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</si>
  <si>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</si>
  <si>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</si>
  <si>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</si>
  <si>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</si>
  <si>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</si>
  <si>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</si>
  <si>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</si>
  <si>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</si>
  <si>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</si>
  <si>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</si>
  <si>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</si>
  <si>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</si>
  <si>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</si>
  <si>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</si>
  <si>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</si>
  <si>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</si>
  <si>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</si>
  <si>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</si>
  <si>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</si>
  <si>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</si>
  <si>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</si>
  <si>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</si>
  <si>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</si>
  <si>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</si>
  <si>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</si>
  <si>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</si>
  <si>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</si>
  <si>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</si>
  <si>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</si>
  <si>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</si>
  <si>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</si>
  <si>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</si>
  <si>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</si>
  <si>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</si>
  <si>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</si>
  <si>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</si>
  <si>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</si>
  <si>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</si>
  <si>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</si>
  <si>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</si>
  <si>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</si>
  <si>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</si>
  <si>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</si>
  <si>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</si>
  <si>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</si>
  <si>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</si>
  <si>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</si>
  <si>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</si>
  <si>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</si>
  <si>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</si>
  <si>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</si>
  <si>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</si>
  <si>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</si>
  <si>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</si>
  <si>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</si>
  <si>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</si>
  <si>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</si>
  <si>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</si>
  <si>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</si>
  <si>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</si>
  <si>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</si>
  <si>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</si>
  <si>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</si>
  <si>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</si>
  <si>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</si>
  <si>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</si>
  <si>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</si>
  <si>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</si>
  <si>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</si>
  <si>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</si>
  <si>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</si>
  <si>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</si>
  <si>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</si>
  <si>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</si>
  <si>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</si>
  <si>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</si>
  <si>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</si>
  <si>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</si>
  <si>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</si>
  <si>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</si>
  <si>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</si>
  <si>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</si>
  <si>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</si>
  <si>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</si>
  <si>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</si>
  <si>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</si>
  <si>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</si>
  <si>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</si>
  <si>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</si>
  <si>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</si>
  <si>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</si>
  <si>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</si>
  <si>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</si>
  <si>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</si>
  <si>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</si>
  <si>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</si>
  <si>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</si>
  <si>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</si>
  <si>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</si>
  <si>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</si>
  <si>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</si>
  <si>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</si>
  <si>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</si>
  <si>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</si>
  <si>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</si>
  <si>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</si>
  <si>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</si>
  <si>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</si>
  <si>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</si>
  <si>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</si>
  <si>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</si>
  <si>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</si>
  <si>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</si>
  <si>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</si>
  <si>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</si>
  <si>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</si>
  <si>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</si>
  <si>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</si>
  <si>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</si>
  <si>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</si>
  <si>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</si>
  <si>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</si>
  <si>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</si>
  <si>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</si>
  <si>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</si>
  <si>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</si>
  <si>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</si>
  <si>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</si>
  <si>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</si>
  <si>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</si>
  <si>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</si>
  <si>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</si>
  <si>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</si>
  <si>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</si>
  <si>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</si>
  <si>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</si>
  <si>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</si>
  <si>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</si>
  <si>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</si>
  <si>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</si>
  <si>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</si>
  <si>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</si>
  <si>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</si>
  <si>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</si>
  <si>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</si>
  <si>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</si>
  <si>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</si>
  <si>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</si>
  <si>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</si>
  <si>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</si>
  <si>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</si>
  <si>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</si>
  <si>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</si>
  <si>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</si>
  <si>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</si>
  <si>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</si>
  <si>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</si>
  <si>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</si>
  <si>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</si>
  <si>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</si>
  <si>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</si>
  <si>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</si>
  <si>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</si>
  <si>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</si>
  <si>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</si>
  <si>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</si>
  <si>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</si>
  <si>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</si>
  <si>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</si>
  <si>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</si>
  <si>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</si>
  <si>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</si>
  <si>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</si>
  <si>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</si>
  <si>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</si>
  <si>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</si>
  <si>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</si>
  <si>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</si>
  <si>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</si>
  <si>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</si>
  <si>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</si>
  <si>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</si>
  <si>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</si>
  <si>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</si>
  <si>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</si>
  <si>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</si>
  <si>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</si>
  <si>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</si>
  <si>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</si>
  <si>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</si>
  <si>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</si>
  <si>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</si>
  <si>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</si>
  <si>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</si>
  <si>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</si>
  <si>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</si>
  <si>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</si>
  <si>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</si>
  <si>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</si>
  <si>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</si>
  <si>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</si>
  <si>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</si>
  <si>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</si>
  <si>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</si>
  <si>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</si>
  <si>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</si>
  <si>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</si>
  <si>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</si>
  <si>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</si>
  <si>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</si>
  <si>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</si>
  <si>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</si>
  <si>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</si>
  <si>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</si>
  <si>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</si>
  <si>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</si>
  <si>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</si>
  <si>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</si>
  <si>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</si>
  <si>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</si>
  <si>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</si>
  <si>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</si>
  <si>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</si>
  <si>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</si>
  <si>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</si>
  <si>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</si>
  <si>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</si>
  <si>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</si>
  <si>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</si>
  <si>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</si>
  <si>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</si>
  <si>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</si>
  <si>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</si>
  <si>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</si>
  <si>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</si>
  <si>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</si>
  <si>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</si>
  <si>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</si>
  <si>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</si>
  <si>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</si>
  <si>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</si>
  <si>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</si>
  <si>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</si>
  <si>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</si>
  <si>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</si>
  <si>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</si>
  <si>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</si>
  <si>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</si>
  <si>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</si>
  <si>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</si>
  <si>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</si>
  <si>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</si>
  <si>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</si>
  <si>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</si>
  <si>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</si>
  <si>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</si>
  <si>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</si>
  <si>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</si>
  <si>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</si>
  <si>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</si>
  <si>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</si>
  <si>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</si>
  <si>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</si>
  <si>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</si>
  <si>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</si>
  <si>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</si>
  <si>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</si>
  <si>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</si>
  <si>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</si>
  <si>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</si>
  <si>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</si>
  <si>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</si>
  <si>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</si>
  <si>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</si>
  <si>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</si>
  <si>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</si>
  <si>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</si>
  <si>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</si>
  <si>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</si>
  <si>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</si>
  <si>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</si>
  <si>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</si>
  <si>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</si>
  <si>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</si>
  <si>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</si>
  <si>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</si>
  <si>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</si>
  <si>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</si>
  <si>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</si>
  <si>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</si>
  <si>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</si>
  <si>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</si>
  <si>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</si>
  <si>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</si>
  <si>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</si>
  <si>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</si>
  <si>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</si>
  <si>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</si>
  <si>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</si>
  <si>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</si>
  <si>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</si>
  <si>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</si>
  <si>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</si>
  <si>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</si>
  <si>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</si>
  <si>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</si>
  <si>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</si>
  <si>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</si>
  <si>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</si>
  <si>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</si>
  <si>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</si>
  <si>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</si>
  <si>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</si>
  <si>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</si>
  <si>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</si>
  <si>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</si>
  <si>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</si>
  <si>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</si>
  <si>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</si>
  <si>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</si>
  <si>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</si>
  <si>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</si>
  <si>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</si>
  <si>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</si>
  <si>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</si>
  <si>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</si>
  <si>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</si>
  <si>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</si>
  <si>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</si>
  <si>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</si>
  <si>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</si>
  <si>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</si>
  <si>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</si>
  <si>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</si>
  <si>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</si>
  <si>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</si>
  <si>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</si>
  <si>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</si>
  <si>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</si>
  <si>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</si>
  <si>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</si>
  <si>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</si>
  <si>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</si>
  <si>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</si>
  <si>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</si>
  <si>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</si>
  <si>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</si>
  <si>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</si>
  <si>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</si>
  <si>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</si>
  <si>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</si>
  <si>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</si>
  <si>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</si>
  <si>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</si>
  <si>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</si>
  <si>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</si>
  <si>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</si>
  <si>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</si>
  <si>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</si>
  <si>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</si>
  <si>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</si>
  <si>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</si>
  <si>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</si>
  <si>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</si>
  <si>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</si>
  <si>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</si>
  <si>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</si>
  <si>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</si>
  <si>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</si>
  <si>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</si>
  <si>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</si>
  <si>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</si>
  <si>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</si>
  <si>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</si>
  <si>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</si>
  <si>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</si>
  <si>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</si>
  <si>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</si>
  <si>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</si>
  <si>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</si>
  <si>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</si>
  <si>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</si>
  <si>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</si>
  <si>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</si>
  <si>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</si>
  <si>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</si>
  <si>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</si>
  <si>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</si>
  <si>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</si>
  <si>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</si>
  <si>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</si>
  <si>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</si>
  <si>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</si>
  <si>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</si>
  <si>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</si>
  <si>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</si>
  <si>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</si>
  <si>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</si>
  <si>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</si>
  <si>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</si>
  <si>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</si>
  <si>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</si>
  <si>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</si>
  <si>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</si>
  <si>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</si>
  <si>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</si>
  <si>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</si>
  <si>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</si>
  <si>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</si>
  <si>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</si>
  <si>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</si>
  <si>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</si>
  <si>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</si>
  <si>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</si>
  <si>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</si>
  <si>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</si>
  <si>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</si>
  <si>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</si>
  <si>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</si>
  <si>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</si>
  <si>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</si>
  <si>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</si>
  <si>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</si>
  <si>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</si>
  <si>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</si>
  <si>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</si>
  <si>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</si>
  <si>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</si>
  <si>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</si>
  <si>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</si>
  <si>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</si>
  <si>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</si>
  <si>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</si>
  <si>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</si>
  <si>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</si>
  <si>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</si>
  <si>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</si>
  <si>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</si>
  <si>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</si>
  <si>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</si>
  <si>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</si>
  <si>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</si>
  <si>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</si>
  <si>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</si>
  <si>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</si>
  <si>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</si>
  <si>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</si>
  <si>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</si>
  <si>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</si>
  <si>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</si>
  <si>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</si>
  <si>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</si>
  <si>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</si>
  <si>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</si>
  <si>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</si>
  <si>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</si>
  <si>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</si>
  <si>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</si>
  <si>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</si>
  <si>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</si>
  <si>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</si>
  <si>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</si>
  <si>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</si>
  <si>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</si>
  <si>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</si>
  <si>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</si>
  <si>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</si>
  <si>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</si>
  <si>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</si>
  <si>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</si>
  <si>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</si>
  <si>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</si>
  <si>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</si>
  <si>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</si>
  <si>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</si>
  <si>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</si>
  <si>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</si>
  <si>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</si>
  <si>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</si>
  <si>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</si>
  <si>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</si>
  <si>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</si>
  <si>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</si>
  <si>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</si>
  <si>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</si>
  <si>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</si>
  <si>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</si>
  <si>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</si>
  <si>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</si>
  <si>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</si>
  <si>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</si>
  <si>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</si>
  <si>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</si>
  <si>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</si>
  <si>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</si>
  <si>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</si>
  <si>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</si>
  <si>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</si>
  <si>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</si>
  <si>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</si>
  <si>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</si>
  <si>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</si>
  <si>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</si>
  <si>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</si>
  <si>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</si>
  <si>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</si>
  <si>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</si>
  <si>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</si>
  <si>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</si>
  <si>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</si>
  <si>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</si>
  <si>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</si>
  <si>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</si>
  <si>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</si>
  <si>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</si>
  <si>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</si>
  <si>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</si>
  <si>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</si>
  <si>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</si>
  <si>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</si>
  <si>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</si>
  <si>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</si>
  <si>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</si>
  <si>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</si>
  <si>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</si>
  <si>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</si>
  <si>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</si>
  <si>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</si>
  <si>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</si>
  <si>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</si>
  <si>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</si>
  <si>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</si>
  <si>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</si>
  <si>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</si>
  <si>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</si>
  <si>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</si>
  <si>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</si>
  <si>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</si>
  <si>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</si>
  <si>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</si>
  <si>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</si>
  <si>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</si>
  <si>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</si>
  <si>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</si>
  <si>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</si>
  <si>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</si>
  <si>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</si>
  <si>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</si>
  <si>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</si>
  <si>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</si>
  <si>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</si>
  <si>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</si>
  <si>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</si>
  <si>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</si>
  <si>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</si>
  <si>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</si>
  <si>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</si>
  <si>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</si>
  <si>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</si>
  <si>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</si>
  <si>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</si>
  <si>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</si>
  <si>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</si>
  <si>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</si>
  <si>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</si>
  <si>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</si>
  <si>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</si>
  <si>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</si>
  <si>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</si>
  <si>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</si>
  <si>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</si>
  <si>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</si>
  <si>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</si>
  <si>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</si>
  <si>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</si>
  <si>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</si>
  <si>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</si>
  <si>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</si>
  <si>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</si>
  <si>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</si>
  <si>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</si>
  <si>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</si>
  <si>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</si>
  <si>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</si>
  <si>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</si>
  <si>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</si>
  <si>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</si>
  <si>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</si>
  <si>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</si>
  <si>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</si>
  <si>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</si>
  <si>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</si>
  <si>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</si>
  <si>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</si>
  <si>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</si>
  <si>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</si>
  <si>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</si>
  <si>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</si>
  <si>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</si>
  <si>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</si>
  <si>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</si>
  <si>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</si>
  <si>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</si>
  <si>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</si>
  <si>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</si>
  <si>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</si>
  <si>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</si>
  <si>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</si>
  <si>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</si>
  <si>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</si>
  <si>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</si>
  <si>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</si>
  <si>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</si>
  <si>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</si>
  <si>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</si>
  <si>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</si>
  <si>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</si>
  <si>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</si>
  <si>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</si>
  <si>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</si>
  <si>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</si>
  <si>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</si>
  <si>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</si>
  <si>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</si>
  <si>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</si>
  <si>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</si>
  <si>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</si>
  <si>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</si>
  <si>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</si>
  <si>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</si>
  <si>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</si>
  <si>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</si>
  <si>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</si>
  <si>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</si>
  <si>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</si>
  <si>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</si>
  <si>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</si>
  <si>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</si>
  <si>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</si>
  <si>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</si>
  <si>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</si>
  <si>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</si>
  <si>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</si>
  <si>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</si>
  <si>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</si>
  <si>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</si>
  <si>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</si>
  <si>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</si>
  <si>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</si>
  <si>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</si>
  <si>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</si>
  <si>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</si>
  <si>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</si>
  <si>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</si>
  <si>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</si>
  <si>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</si>
  <si>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</si>
  <si>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</si>
  <si>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</si>
  <si>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</si>
  <si>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</si>
  <si>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</si>
  <si>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</si>
  <si>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</si>
  <si>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</si>
  <si>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</si>
  <si>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</si>
  <si>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</si>
  <si>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</si>
  <si>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</si>
  <si>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</si>
  <si>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</si>
  <si>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</si>
  <si>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</si>
  <si>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</si>
  <si>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</si>
  <si>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</si>
  <si>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</si>
  <si>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</si>
  <si>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</si>
  <si>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</si>
  <si>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</si>
  <si>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</si>
  <si>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</si>
  <si>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</si>
  <si>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</si>
  <si>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</si>
  <si>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</si>
  <si>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</si>
  <si>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</si>
  <si>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</si>
  <si>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</si>
  <si>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</si>
  <si>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</si>
  <si>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</si>
  <si>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</si>
  <si>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</si>
  <si>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</si>
  <si>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</si>
  <si>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</si>
  <si>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</si>
  <si>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</si>
  <si>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</si>
  <si>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</si>
  <si>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</si>
  <si>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</si>
  <si>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</si>
  <si>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</si>
  <si>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</si>
  <si>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</si>
  <si>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</si>
  <si>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</si>
  <si>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</si>
  <si>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</si>
  <si>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</si>
  <si>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</si>
  <si>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</si>
  <si>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</si>
  <si>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</si>
  <si>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</si>
  <si>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</si>
  <si>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</si>
  <si>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</si>
  <si>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</si>
  <si>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</si>
  <si>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</si>
  <si>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</si>
  <si>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</si>
  <si>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</si>
  <si>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</si>
  <si>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</si>
  <si>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</si>
  <si>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</si>
  <si>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</si>
  <si>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</si>
  <si>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</si>
  <si>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</si>
  <si>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</si>
  <si>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</si>
  <si>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</si>
  <si>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</si>
  <si>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</si>
  <si>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</si>
  <si>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</si>
  <si>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</si>
  <si>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</si>
  <si>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</si>
  <si>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</si>
  <si>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</si>
  <si>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</si>
  <si>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</si>
  <si>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</si>
  <si>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</si>
  <si>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</si>
  <si>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</si>
  <si>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</si>
  <si>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</si>
  <si>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</si>
  <si>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</si>
  <si>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</si>
  <si>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</si>
  <si>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</si>
  <si>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</si>
  <si>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</si>
  <si>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</si>
  <si>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</si>
  <si>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</si>
  <si>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</si>
  <si>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</si>
  <si>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</si>
  <si>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</si>
  <si>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</si>
  <si>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</si>
  <si>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</si>
  <si>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</si>
  <si>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</si>
  <si>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</si>
  <si>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</si>
  <si>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</si>
  <si>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</si>
  <si>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</si>
  <si>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</si>
  <si>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</si>
  <si>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</si>
  <si>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</si>
  <si>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</si>
  <si>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</si>
  <si>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</si>
  <si>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</si>
  <si>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</si>
  <si>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</si>
  <si>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</si>
  <si>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</si>
  <si>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</si>
  <si>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</si>
  <si>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</si>
  <si>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</si>
  <si>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</si>
  <si>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</si>
  <si>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</si>
  <si>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</si>
  <si>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</si>
  <si>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</si>
  <si>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</si>
  <si>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</si>
  <si>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</si>
  <si>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</si>
  <si>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</si>
  <si>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</si>
  <si>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</si>
  <si>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</si>
  <si>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</si>
  <si>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</si>
  <si>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</si>
  <si>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</si>
  <si>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</si>
  <si>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</si>
  <si>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</si>
  <si>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</si>
  <si>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</si>
  <si>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</si>
  <si>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</si>
  <si>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</si>
  <si>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</si>
  <si>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</si>
  <si>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</si>
  <si>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</si>
  <si>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</si>
  <si>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</si>
  <si>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</si>
  <si>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</si>
  <si>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</si>
  <si>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</si>
  <si>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</si>
  <si>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</si>
  <si>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</si>
  <si>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</si>
  <si>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</si>
  <si>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</si>
  <si>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</si>
  <si>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</si>
  <si>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</si>
  <si>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</si>
  <si>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</si>
  <si>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</si>
  <si>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</si>
  <si>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</si>
  <si>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</si>
  <si>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</si>
  <si>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</si>
  <si>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</si>
  <si>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</si>
  <si>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</si>
  <si>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</si>
  <si>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</si>
  <si>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</si>
  <si>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</si>
  <si>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</si>
  <si>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</si>
  <si>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</si>
  <si>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</si>
  <si>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</si>
  <si>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</si>
  <si>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</si>
  <si>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</si>
  <si>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</si>
  <si>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</si>
  <si>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</si>
  <si>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</si>
  <si>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</si>
  <si>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</si>
  <si>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</si>
  <si>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</si>
  <si>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</si>
  <si>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</si>
  <si>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</si>
  <si>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</si>
  <si>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</si>
  <si>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</si>
  <si>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</si>
  <si>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</si>
  <si>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</si>
  <si>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</si>
  <si>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</si>
  <si>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</si>
  <si>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</si>
  <si>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</si>
  <si>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</si>
  <si>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</si>
  <si>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</si>
  <si>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</si>
  <si>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</si>
  <si>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</si>
  <si>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</si>
  <si>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</si>
  <si>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</si>
  <si>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</si>
  <si>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</si>
  <si>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</si>
  <si>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</si>
  <si>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</si>
  <si>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</si>
  <si>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</si>
  <si>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</si>
  <si>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</si>
  <si>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</si>
  <si>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</si>
  <si>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</si>
  <si>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</si>
  <si>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</si>
  <si>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</si>
  <si>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</si>
  <si>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</si>
  <si>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</si>
  <si>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</si>
  <si>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</si>
  <si>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</si>
  <si>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</si>
  <si>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</si>
  <si>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</si>
  <si>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</si>
  <si>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</si>
  <si>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</si>
  <si>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</si>
  <si>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</si>
  <si>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</si>
  <si>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</si>
  <si>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</si>
  <si>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</si>
  <si>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</si>
  <si>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</si>
  <si>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</si>
  <si>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</si>
  <si>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</si>
  <si>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</si>
  <si>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</si>
  <si>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</si>
  <si>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</si>
  <si>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</si>
  <si>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</si>
  <si>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</si>
  <si>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</si>
  <si>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</si>
  <si>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</si>
  <si>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</si>
  <si>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</si>
  <si>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</si>
  <si>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</si>
  <si>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</si>
  <si>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</si>
  <si>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</si>
  <si>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</si>
  <si>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</si>
  <si>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</si>
  <si>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</si>
  <si>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</si>
  <si>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</si>
  <si>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</si>
  <si>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</si>
  <si>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</si>
  <si>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</si>
  <si>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</si>
  <si>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</si>
  <si>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</si>
  <si>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</si>
  <si>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</si>
  <si>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</si>
  <si>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</si>
  <si>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</si>
  <si>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</si>
  <si>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</si>
  <si>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</si>
  <si>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</si>
  <si>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</si>
  <si>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</si>
  <si>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</si>
  <si>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</si>
  <si>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</si>
  <si>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</si>
  <si>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</si>
  <si>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</si>
  <si>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</si>
  <si>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</si>
  <si>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</si>
  <si>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</si>
  <si>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</si>
  <si>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</si>
  <si>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</si>
  <si>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</si>
  <si>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</si>
  <si>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</si>
  <si>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</si>
  <si>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</si>
  <si>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</si>
  <si>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</si>
  <si>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</si>
  <si>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</si>
  <si>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</si>
  <si>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</si>
  <si>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</si>
  <si>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</si>
  <si>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</si>
  <si>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</si>
  <si>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</si>
  <si>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</si>
  <si>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</si>
  <si>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</si>
  <si>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</si>
  <si>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</si>
  <si>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</si>
  <si>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</si>
  <si>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</si>
  <si>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</si>
  <si>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</si>
  <si>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</si>
  <si>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</si>
  <si>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</si>
  <si>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</si>
  <si>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</si>
  <si>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</si>
  <si>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</si>
  <si>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</si>
  <si>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</si>
  <si>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</si>
  <si>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</si>
  <si>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</si>
  <si>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</si>
  <si>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</si>
  <si>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</si>
  <si>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</si>
  <si>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</si>
  <si>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</si>
  <si>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</si>
  <si>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</si>
  <si>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</si>
  <si>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</si>
  <si>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</si>
  <si>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</si>
  <si>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</si>
  <si>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</si>
  <si>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</si>
  <si>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</si>
  <si>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</si>
  <si>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</si>
  <si>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</si>
  <si>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</si>
  <si>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</si>
  <si>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</si>
  <si>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</si>
  <si>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</si>
  <si>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</si>
  <si>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</si>
  <si>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</si>
  <si>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</si>
  <si>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</si>
  <si>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</si>
  <si>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</si>
  <si>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</si>
  <si>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</si>
  <si>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</si>
  <si>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</si>
  <si>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</si>
  <si>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</si>
  <si>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</si>
  <si>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</si>
  <si>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</si>
  <si>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</si>
  <si>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</si>
  <si>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</si>
  <si>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</si>
  <si>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</si>
  <si>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</si>
  <si>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</si>
  <si>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</si>
  <si>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</si>
  <si>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</si>
  <si>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</si>
  <si>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</si>
  <si>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</si>
  <si>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</si>
  <si>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</si>
  <si>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</si>
  <si>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</si>
  <si>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</si>
  <si>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</si>
  <si>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</si>
  <si>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</si>
  <si>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</si>
  <si>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</si>
  <si>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</si>
  <si>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</si>
  <si>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</si>
  <si>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</si>
  <si>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</si>
  <si>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</si>
  <si>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</si>
  <si>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</si>
  <si>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</si>
  <si>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</si>
  <si>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</si>
  <si>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</si>
  <si>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</si>
  <si>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</si>
  <si>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</si>
  <si>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</si>
  <si>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</si>
  <si>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</si>
  <si>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</si>
  <si>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</si>
  <si>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</si>
  <si>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</si>
  <si>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</si>
  <si>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</si>
  <si>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</si>
  <si>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</si>
  <si>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</si>
  <si>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</si>
  <si>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</si>
  <si>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</si>
  <si>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</si>
  <si>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</si>
  <si>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</si>
  <si>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</si>
  <si>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</si>
  <si>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</si>
  <si>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</si>
  <si>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</si>
  <si>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</si>
  <si>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</si>
  <si>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</si>
  <si>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</si>
  <si>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</si>
  <si>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</si>
  <si>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</si>
  <si>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</si>
  <si>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</si>
  <si>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</si>
  <si>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</si>
  <si>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</si>
  <si>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</si>
  <si>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</si>
  <si>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</si>
  <si>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</si>
  <si>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</si>
  <si>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</si>
  <si>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</si>
  <si>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</si>
  <si>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</si>
  <si>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</si>
  <si>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</si>
  <si>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</si>
  <si>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</si>
  <si>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</si>
  <si>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</si>
  <si>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</si>
  <si>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</si>
  <si>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</si>
  <si>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</si>
  <si>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</si>
  <si>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</si>
  <si>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</si>
  <si>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</si>
  <si>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</si>
  <si>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</si>
  <si>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</si>
  <si>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</si>
  <si>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</si>
  <si>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</si>
  <si>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</si>
  <si>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</si>
  <si>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</si>
  <si>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</si>
  <si>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</si>
  <si>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</si>
  <si>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</si>
  <si>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</si>
  <si>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</si>
  <si>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</si>
  <si>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</si>
  <si>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</si>
  <si>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</si>
  <si>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</si>
  <si>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</si>
  <si>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</si>
  <si>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</si>
  <si>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</si>
  <si>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</si>
  <si>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</si>
  <si>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</si>
  <si>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</si>
  <si>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</si>
  <si>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</si>
  <si>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</si>
  <si>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</si>
  <si>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</si>
  <si>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</si>
  <si>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</si>
  <si>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</si>
  <si>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</si>
  <si>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</si>
  <si>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</si>
  <si>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</si>
  <si>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</si>
  <si>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</si>
  <si>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</si>
  <si>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</si>
  <si>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</si>
  <si>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</si>
  <si>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</si>
  <si>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</si>
  <si>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</si>
  <si>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</si>
  <si>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</si>
  <si>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</si>
  <si>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</si>
  <si>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</si>
  <si>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</si>
  <si>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</si>
  <si>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</si>
  <si>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</si>
  <si>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</si>
  <si>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</si>
  <si>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</si>
  <si>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</si>
  <si>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</si>
  <si>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</si>
  <si>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</si>
  <si>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</si>
  <si>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</si>
  <si>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</si>
  <si>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</si>
  <si>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</si>
  <si>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</si>
  <si>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</si>
  <si>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</si>
  <si>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</si>
  <si>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</si>
  <si>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</si>
  <si>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</si>
  <si>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</si>
  <si>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</si>
  <si>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</si>
  <si>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</si>
  <si>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</si>
  <si>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</si>
  <si>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</si>
  <si>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</si>
  <si>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</si>
  <si>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</si>
  <si>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</si>
  <si>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</si>
  <si>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</si>
  <si>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</si>
  <si>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</si>
  <si>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</si>
  <si>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</si>
  <si>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</si>
  <si>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</si>
  <si>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</si>
  <si>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</si>
  <si>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</si>
  <si>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</si>
  <si>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</si>
  <si>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</si>
  <si>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</si>
  <si>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</si>
  <si>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</si>
  <si>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</si>
  <si>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</si>
  <si>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</si>
  <si>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</si>
  <si>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</si>
  <si>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</si>
  <si>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</si>
  <si>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</si>
  <si>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</si>
  <si>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</si>
  <si>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</si>
  <si>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</si>
  <si>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</si>
  <si>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</si>
  <si>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</si>
  <si>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</si>
  <si>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</si>
  <si>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</si>
  <si>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</si>
  <si>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</si>
  <si>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</si>
  <si>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</si>
  <si>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</si>
  <si>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</si>
  <si>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</si>
  <si>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</si>
  <si>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</si>
  <si>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</si>
  <si>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</si>
  <si>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</si>
  <si>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</si>
  <si>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</si>
  <si>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</si>
  <si>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</si>
  <si>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</si>
  <si>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</si>
  <si>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</si>
  <si>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</si>
  <si>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</si>
  <si>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</si>
  <si>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</si>
  <si>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</si>
  <si>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</si>
  <si>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</si>
  <si>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</si>
  <si>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</si>
  <si>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</si>
  <si>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</si>
  <si>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</si>
  <si>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</si>
  <si>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</si>
  <si>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</si>
  <si>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</si>
  <si>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</si>
  <si>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</si>
  <si>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</si>
  <si>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</si>
  <si>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</si>
  <si>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</si>
  <si>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</si>
  <si>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</si>
  <si>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</si>
  <si>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</si>
  <si>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</si>
  <si>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</si>
  <si>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</si>
  <si>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</si>
  <si>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</si>
  <si>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</si>
  <si>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</si>
  <si>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</si>
  <si>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</si>
  <si>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</si>
  <si>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</si>
  <si>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</si>
  <si>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</si>
  <si>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</si>
  <si>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</si>
  <si>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</si>
  <si>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</si>
  <si>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</si>
  <si>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</si>
  <si>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</si>
  <si>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</si>
  <si>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</si>
  <si>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</si>
  <si>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</si>
  <si>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</si>
  <si>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</si>
  <si>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</si>
  <si>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</si>
  <si>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</si>
  <si>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</si>
  <si>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</si>
  <si>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</si>
  <si>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</si>
  <si>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</si>
  <si>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</si>
  <si>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</si>
  <si>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</si>
  <si>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</si>
  <si>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</si>
  <si>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</si>
  <si>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</si>
  <si>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</si>
  <si>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</si>
  <si>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</si>
  <si>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</si>
  <si>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</si>
  <si>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</si>
  <si>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</si>
  <si>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</si>
  <si>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</si>
  <si>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</si>
  <si>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</si>
  <si>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</si>
  <si>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</si>
  <si>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</si>
  <si>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</si>
  <si>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</si>
  <si>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</si>
  <si>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</si>
  <si>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</si>
  <si>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</si>
  <si>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</si>
  <si>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</si>
  <si>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</si>
  <si>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</si>
  <si>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</si>
  <si>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</si>
  <si>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</si>
  <si>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</si>
  <si>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</si>
  <si>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</si>
  <si>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</si>
  <si>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</si>
  <si>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</si>
  <si>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</si>
  <si>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</si>
  <si>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</si>
  <si>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</si>
  <si>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</si>
  <si>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</si>
  <si>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</si>
  <si>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</si>
  <si>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</si>
  <si>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</si>
  <si>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</si>
  <si>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</si>
  <si>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</si>
  <si>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</si>
  <si>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</si>
  <si>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</si>
  <si>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</si>
  <si>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</si>
  <si>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</si>
  <si>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</si>
  <si>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</si>
  <si>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</si>
  <si>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</si>
  <si>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</si>
  <si>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</si>
  <si>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</si>
  <si>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</si>
  <si>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</si>
  <si>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</si>
  <si>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</si>
  <si>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</si>
  <si>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</si>
  <si>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</si>
  <si>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</si>
  <si>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</si>
  <si>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</si>
  <si>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</si>
  <si>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</si>
  <si>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</si>
  <si>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</si>
  <si>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</si>
  <si>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</si>
  <si>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</si>
  <si>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</si>
  <si>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</si>
  <si>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</si>
  <si>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</si>
  <si>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</si>
  <si>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</si>
  <si>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</si>
  <si>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</si>
  <si>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</si>
  <si>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</si>
  <si>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</si>
  <si>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</si>
  <si>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</si>
  <si>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</si>
  <si>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</si>
  <si>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</si>
  <si>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</si>
  <si>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</si>
  <si>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</si>
  <si>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</si>
  <si>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</si>
  <si>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</si>
  <si>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</si>
  <si>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</si>
  <si>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</si>
  <si>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</si>
  <si>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</si>
  <si>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</si>
  <si>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</si>
  <si>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</si>
  <si>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</si>
  <si>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</si>
  <si>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</si>
  <si>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</si>
  <si>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</si>
  <si>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</si>
  <si>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</si>
  <si>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</si>
  <si>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</si>
  <si>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</si>
  <si>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</si>
  <si>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</si>
  <si>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</si>
  <si>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</si>
  <si>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</si>
  <si>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</si>
  <si>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</si>
  <si>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</si>
  <si>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</si>
  <si>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</si>
  <si>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</si>
  <si>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</si>
  <si>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</si>
  <si>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</si>
  <si>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</si>
  <si>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</si>
  <si>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</si>
  <si>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</si>
  <si>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</si>
  <si>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</si>
  <si>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</si>
  <si>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</si>
  <si>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</si>
  <si>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</si>
  <si>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</si>
  <si>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</si>
  <si>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</si>
  <si>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</si>
  <si>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</si>
  <si>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</si>
  <si>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</si>
  <si>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</si>
  <si>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</si>
  <si>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</si>
  <si>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</si>
  <si>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</si>
  <si>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</si>
  <si>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</si>
  <si>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</si>
  <si>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</si>
  <si>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</si>
  <si>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</si>
  <si>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</si>
  <si>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</si>
  <si>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</si>
  <si>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</si>
  <si>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</si>
  <si>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</si>
  <si>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</si>
  <si>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</si>
  <si>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</si>
  <si>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</si>
  <si>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</si>
  <si>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</si>
  <si>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</si>
  <si>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</si>
  <si>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</si>
  <si>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</si>
  <si>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</si>
  <si>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</si>
  <si>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</si>
  <si>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</si>
  <si>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</si>
  <si>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</si>
  <si>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</si>
  <si>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</si>
  <si>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</si>
  <si>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</si>
  <si>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</si>
  <si>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</si>
  <si>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</si>
  <si>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</si>
  <si>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</si>
  <si>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</si>
  <si>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</si>
  <si>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</si>
  <si>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</si>
  <si>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</si>
  <si>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</si>
  <si>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</si>
  <si>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</si>
  <si>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</si>
  <si>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</si>
  <si>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</si>
  <si>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</si>
  <si>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</si>
  <si>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</si>
  <si>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</si>
  <si>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</si>
  <si>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</si>
  <si>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</si>
  <si>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</si>
  <si>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</si>
  <si>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</si>
  <si>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</si>
  <si>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</si>
  <si>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</si>
  <si>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</si>
  <si>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</si>
  <si>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</si>
  <si>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</si>
  <si>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</si>
  <si>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</si>
  <si>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</si>
  <si>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</si>
  <si>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</si>
  <si>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</si>
  <si>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</si>
  <si>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</si>
  <si>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</si>
  <si>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</si>
  <si>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</si>
  <si>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</si>
  <si>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</si>
  <si>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</si>
  <si>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</si>
  <si>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</si>
  <si>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</si>
  <si>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</si>
  <si>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</si>
  <si>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</si>
  <si>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</si>
  <si>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</si>
  <si>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</si>
  <si>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</si>
  <si>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</si>
  <si>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</si>
  <si>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</si>
  <si>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</si>
  <si>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</si>
  <si>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</si>
  <si>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</si>
  <si>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</si>
  <si>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</si>
  <si>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</si>
  <si>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</si>
  <si>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</si>
  <si>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</si>
  <si>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</si>
  <si>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</si>
  <si>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</si>
  <si>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</si>
  <si>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</si>
  <si>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</si>
  <si>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</si>
  <si>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</si>
  <si>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</si>
  <si>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</si>
  <si>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</si>
  <si>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</si>
  <si>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</si>
  <si>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</si>
  <si>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</si>
  <si>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</si>
  <si>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</si>
  <si>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</si>
  <si>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</si>
  <si>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</si>
  <si>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</si>
  <si>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</si>
  <si>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</si>
  <si>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</si>
  <si>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</si>
  <si>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</si>
  <si>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</si>
  <si>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</si>
  <si>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</si>
  <si>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</si>
  <si>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</si>
  <si>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</si>
  <si>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</si>
  <si>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</si>
  <si>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</si>
  <si>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</si>
  <si>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</si>
  <si>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</si>
  <si>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</si>
  <si>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</si>
  <si>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</si>
  <si>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</si>
  <si>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</si>
  <si>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</si>
  <si>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</si>
  <si>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</si>
  <si>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</si>
  <si>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</si>
  <si>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</si>
  <si>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</si>
  <si>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</si>
  <si>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</si>
  <si>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</si>
  <si>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</si>
  <si>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</si>
  <si>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</si>
  <si>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</si>
  <si>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</si>
  <si>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</si>
  <si>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</si>
  <si>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</si>
  <si>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</si>
  <si>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</si>
  <si>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</si>
  <si>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</si>
  <si>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</si>
  <si>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</si>
  <si>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</si>
  <si>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</si>
  <si>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</si>
  <si>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</si>
  <si>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</si>
  <si>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</si>
  <si>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</si>
  <si>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</si>
  <si>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</si>
  <si>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</si>
  <si>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</si>
  <si>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</si>
  <si>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</si>
  <si>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</si>
  <si>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</si>
  <si>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</si>
  <si>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</si>
  <si>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</si>
  <si>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</si>
  <si>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</si>
  <si>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</si>
  <si>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</si>
  <si>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</si>
  <si>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</si>
  <si>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</si>
  <si>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</si>
  <si>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</si>
  <si>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</si>
  <si>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</si>
  <si>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</si>
  <si>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</si>
  <si>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</si>
  <si>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</si>
  <si>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</si>
  <si>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</si>
  <si>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</si>
  <si>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</si>
  <si>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</si>
  <si>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</si>
  <si>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</si>
  <si>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</si>
  <si>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</si>
  <si>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</si>
  <si>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</si>
  <si>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</si>
  <si>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</si>
  <si>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</si>
  <si>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</si>
  <si>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</si>
  <si>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</si>
  <si>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</si>
  <si>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</si>
  <si>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</si>
  <si>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</si>
  <si>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</si>
  <si>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</si>
  <si>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</si>
  <si>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</si>
  <si>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</si>
  <si>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</si>
  <si>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</si>
  <si>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</si>
  <si>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</si>
  <si>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</si>
  <si>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</si>
  <si>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</si>
  <si>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</si>
  <si>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</si>
  <si>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</si>
  <si>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</si>
  <si>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</si>
  <si>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</si>
  <si>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</si>
  <si>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</si>
  <si>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</si>
  <si>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</si>
  <si>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</si>
  <si>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</si>
  <si>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</si>
  <si>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</si>
  <si>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</si>
  <si>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</si>
  <si>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</si>
  <si>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</si>
  <si>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</si>
  <si>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</si>
  <si>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</si>
  <si>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</si>
  <si>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</si>
  <si>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</si>
  <si>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</si>
  <si>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</si>
  <si>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</si>
  <si>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</si>
  <si>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</si>
  <si>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</si>
  <si>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</si>
  <si>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</si>
  <si>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</si>
  <si>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</si>
  <si>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</si>
  <si>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</si>
  <si>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</si>
  <si>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</si>
  <si>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</si>
  <si>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</si>
  <si>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</si>
  <si>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</si>
  <si>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</si>
  <si>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</si>
  <si>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</si>
  <si>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</si>
  <si>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</si>
  <si>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</si>
  <si>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</si>
  <si>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</si>
  <si>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</si>
  <si>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</si>
  <si>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</si>
  <si>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</si>
  <si>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</si>
  <si>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</si>
  <si>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</si>
  <si>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</si>
  <si>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</si>
  <si>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</si>
  <si>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</si>
  <si>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</si>
  <si>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</si>
  <si>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</si>
  <si>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</si>
  <si>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</si>
  <si>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</si>
  <si>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</si>
  <si>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</si>
  <si>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</si>
  <si>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</si>
  <si>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</si>
  <si>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</si>
  <si>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</si>
  <si>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</si>
  <si>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</si>
  <si>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</si>
  <si>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</si>
  <si>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</si>
  <si>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</si>
  <si>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</si>
  <si>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</si>
  <si>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</si>
  <si>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</si>
  <si>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</si>
  <si>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</si>
  <si>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</si>
  <si>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</si>
  <si>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</si>
  <si>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</si>
  <si>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</si>
  <si>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</si>
  <si>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</si>
  <si>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</si>
  <si>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</si>
  <si>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</si>
  <si>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</si>
  <si>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</si>
  <si>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</si>
  <si>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</si>
  <si>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</si>
  <si>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</si>
  <si>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</si>
  <si>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</si>
  <si>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</si>
  <si>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</si>
  <si>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</si>
  <si>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</si>
  <si>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</si>
  <si>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</si>
  <si>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</si>
  <si>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</si>
  <si>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</si>
  <si>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</si>
  <si>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</si>
  <si>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</si>
  <si>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</si>
  <si>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</si>
  <si>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</si>
  <si>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</si>
  <si>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</si>
  <si>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</si>
  <si>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</si>
  <si>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</si>
  <si>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</si>
  <si>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</si>
  <si>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</si>
  <si>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</si>
  <si>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</si>
  <si>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</si>
  <si>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</si>
  <si>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</si>
  <si>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</si>
  <si>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</si>
  <si>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</si>
  <si>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</si>
  <si>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</si>
  <si>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</si>
  <si>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</si>
  <si>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</si>
  <si>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</si>
  <si>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</si>
  <si>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</si>
  <si>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</si>
  <si>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</si>
  <si>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</si>
  <si>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</si>
  <si>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</si>
  <si>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</si>
  <si>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</si>
  <si>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</si>
  <si>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</si>
  <si>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</si>
  <si>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</si>
  <si>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</si>
  <si>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Tổng hợp kết quả khảo sát tình hình việc làm của sinh viên tốt nghiệp</t>
  </si>
  <si>
    <t>STT</t>
  </si>
  <si>
    <t>Mã ngành</t>
  </si>
  <si>
    <t>Tên ngành</t>
  </si>
  <si>
    <t>Số SVTN</t>
  </si>
  <si>
    <t>Số SV phản hồi</t>
  </si>
  <si>
    <t>Tình hình việc làm</t>
  </si>
  <si>
    <t>Tỷ lệ SVTN có việc làm/ tổng số SV phản hồi</t>
  </si>
  <si>
    <t>Tỷ lệ SVTN có việc làm/ tổng số SV tốt nghiệp</t>
  </si>
  <si>
    <t>Khu vực làm việc</t>
  </si>
  <si>
    <t>Tổng số</t>
  </si>
  <si>
    <t>Nữ</t>
  </si>
  <si>
    <t>Có việc làm</t>
  </si>
  <si>
    <t>Tiếp tục học</t>
  </si>
  <si>
    <t>Chưa có việc làm</t>
  </si>
  <si>
    <t xml:space="preserve">Nhà nước </t>
  </si>
  <si>
    <t>Tư nhân</t>
  </si>
  <si>
    <t>Tự tạo việc làm</t>
  </si>
  <si>
    <t>Có yếu tố nước ngoài</t>
  </si>
  <si>
    <t>Đúng ngành đào tạo</t>
  </si>
  <si>
    <t>Liên quan đến ngành đào tạo</t>
  </si>
  <si>
    <t>Công nghệ kỹ thuật điện tử - viễn thông</t>
  </si>
  <si>
    <t>Tổng:</t>
  </si>
  <si>
    <t>Phụ lục 1</t>
  </si>
  <si>
    <t>BỘ CÔNG THƯƠNG</t>
  </si>
  <si>
    <t>TRƯỜNG ĐẠI HỌC KINH TẾ -</t>
  </si>
  <si>
    <t>KỸ THUẬT CÔNG NGHIỆP</t>
  </si>
  <si>
    <t>Tài chính - Ngân hàng</t>
  </si>
  <si>
    <t>Không liên quan đến ngành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</si>
</sst>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0"/>
      <color rgb="FF333333"/>
      <name val="Tahoma"/>
      <family val="2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3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4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0" fontId="9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0" fillId="0" borderId="6" xfId="0" applyFill="1" applyBorder="1" applyAlignment="1"/>
    <xf numFmtId="0" fontId="11" fillId="0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zoomScaleNormal="100" workbookViewId="0">
      <pane ySplit="8" topLeftCell="A9" activePane="bottomLeft" state="frozen"/>
      <selection pane="bottomLeft" activeCell="T8" sqref="T8"/>
    </sheetView>
  </sheetViews>
  <sheetFormatPr defaultRowHeight="15.75" x14ac:dyDescent="0.25"/>
  <cols>
    <col min="1" max="1" width="5.5703125" style="5" customWidth="1"/>
    <col min="2" max="2" width="8.42578125" style="5" customWidth="1"/>
    <col min="3" max="3" width="42.28515625" style="5" bestFit="1" customWidth="1"/>
    <col min="4" max="4" width="7.140625" style="5" customWidth="1"/>
    <col min="5" max="5" width="6.28515625" style="5" customWidth="1"/>
    <col min="6" max="6" width="6.7109375" style="5" customWidth="1"/>
    <col min="7" max="7" width="6.140625" style="5" customWidth="1"/>
    <col min="8" max="9" width="7" style="5" customWidth="1"/>
    <col min="10" max="10" width="7.28515625" style="5" customWidth="1"/>
    <col min="11" max="11" width="5.85546875" style="5" customWidth="1"/>
    <col min="12" max="12" width="6.140625" style="5" customWidth="1"/>
    <col min="13" max="13" width="10.7109375" style="6" customWidth="1"/>
    <col min="14" max="14" width="9.42578125" style="6" customWidth="1"/>
    <col min="15" max="15" width="6.5703125" style="5" customWidth="1"/>
    <col min="16" max="16" width="6.42578125" style="5" customWidth="1"/>
    <col min="17" max="17" width="6.28515625" style="5" customWidth="1"/>
    <col min="18" max="18" width="6.85546875" style="5" customWidth="1"/>
    <col min="19" max="16384" width="9.140625" style="5"/>
  </cols>
  <sheetData>
    <row r="1" spans="1:18" x14ac:dyDescent="0.25">
      <c r="A1" s="28" t="s">
        <v>2116</v>
      </c>
      <c r="B1" s="29"/>
      <c r="C1" s="29"/>
      <c r="P1" s="30" t="s">
        <v>2115</v>
      </c>
      <c r="Q1" s="30"/>
      <c r="R1" s="30"/>
    </row>
    <row r="2" spans="1:18" s="10" customFormat="1" ht="18.75" x14ac:dyDescent="0.25">
      <c r="A2" s="31" t="s">
        <v>2117</v>
      </c>
      <c r="B2" s="31"/>
      <c r="C2" s="31"/>
      <c r="D2" s="32" t="s">
        <v>2092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s="10" customFormat="1" ht="15" x14ac:dyDescent="0.25">
      <c r="A3" s="31" t="s">
        <v>2118</v>
      </c>
      <c r="B3" s="31"/>
      <c r="C3" s="31"/>
      <c r="D3" s="11"/>
      <c r="E3" s="11"/>
      <c r="F3" s="7"/>
      <c r="G3" s="7"/>
      <c r="H3" s="8"/>
      <c r="I3" s="9"/>
    </row>
    <row r="4" spans="1:18" s="10" customFormat="1" ht="15" x14ac:dyDescent="0.25">
      <c r="A4" s="16"/>
      <c r="B4" s="16"/>
      <c r="C4" s="16"/>
      <c r="D4" s="11"/>
      <c r="E4" s="11"/>
      <c r="F4" s="7"/>
      <c r="G4" s="7"/>
      <c r="H4" s="8"/>
      <c r="I4" s="9"/>
    </row>
    <row r="5" spans="1:18" s="13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 ht="36.75" customHeight="1" x14ac:dyDescent="0.25">
      <c r="A6" s="22" t="s">
        <v>2093</v>
      </c>
      <c r="B6" s="22" t="s">
        <v>2094</v>
      </c>
      <c r="C6" s="22" t="s">
        <v>2095</v>
      </c>
      <c r="D6" s="22" t="s">
        <v>2096</v>
      </c>
      <c r="E6" s="22"/>
      <c r="F6" s="22" t="s">
        <v>2097</v>
      </c>
      <c r="G6" s="22"/>
      <c r="H6" s="22" t="s">
        <v>2098</v>
      </c>
      <c r="I6" s="22"/>
      <c r="J6" s="22"/>
      <c r="K6" s="22"/>
      <c r="L6" s="22"/>
      <c r="M6" s="26" t="s">
        <v>2099</v>
      </c>
      <c r="N6" s="26" t="s">
        <v>2100</v>
      </c>
      <c r="O6" s="22" t="s">
        <v>2101</v>
      </c>
      <c r="P6" s="22"/>
      <c r="Q6" s="22"/>
      <c r="R6" s="22"/>
    </row>
    <row r="7" spans="1:18" x14ac:dyDescent="0.25">
      <c r="A7" s="22"/>
      <c r="B7" s="22"/>
      <c r="C7" s="22"/>
      <c r="D7" s="22" t="s">
        <v>2102</v>
      </c>
      <c r="E7" s="22" t="s">
        <v>2103</v>
      </c>
      <c r="F7" s="22" t="s">
        <v>2102</v>
      </c>
      <c r="G7" s="22" t="s">
        <v>2103</v>
      </c>
      <c r="H7" s="22" t="s">
        <v>2104</v>
      </c>
      <c r="I7" s="22"/>
      <c r="J7" s="22"/>
      <c r="K7" s="22" t="s">
        <v>2105</v>
      </c>
      <c r="L7" s="22" t="s">
        <v>2106</v>
      </c>
      <c r="M7" s="26"/>
      <c r="N7" s="26"/>
      <c r="O7" s="22" t="s">
        <v>2107</v>
      </c>
      <c r="P7" s="22" t="s">
        <v>2108</v>
      </c>
      <c r="Q7" s="22" t="s">
        <v>2109</v>
      </c>
      <c r="R7" s="22" t="s">
        <v>2110</v>
      </c>
    </row>
    <row r="8" spans="1:18" ht="111.75" customHeight="1" x14ac:dyDescent="0.25">
      <c r="A8" s="22"/>
      <c r="B8" s="22"/>
      <c r="C8" s="22"/>
      <c r="D8" s="22"/>
      <c r="E8" s="22"/>
      <c r="F8" s="22"/>
      <c r="G8" s="22"/>
      <c r="H8" s="15" t="s">
        <v>2111</v>
      </c>
      <c r="I8" s="15" t="s">
        <v>2112</v>
      </c>
      <c r="J8" s="15" t="s">
        <v>2120</v>
      </c>
      <c r="K8" s="22"/>
      <c r="L8" s="22"/>
      <c r="M8" s="26"/>
      <c r="N8" s="26"/>
      <c r="O8" s="22"/>
      <c r="P8" s="22"/>
      <c r="Q8" s="22"/>
      <c r="R8" s="22"/>
    </row>
    <row r="9" spans="1:18" ht="24.95" customHeight="1" x14ac:dyDescent="0.25">
      <c r="A9" s="17">
        <v>1</v>
      </c>
      <c r="B9" s="18"/>
      <c r="C9" s="19" t="s">
        <v>1624</v>
      </c>
      <c r="D9" s="12">
        <v>351</v>
      </c>
      <c r="E9" s="12">
        <v>255</v>
      </c>
      <c r="F9" s="12">
        <v>342</v>
      </c>
      <c r="G9" s="12">
        <v>247</v>
      </c>
      <c r="H9" s="12">
        <v>131</v>
      </c>
      <c r="I9" s="12">
        <v>122</v>
      </c>
      <c r="J9" s="12">
        <v>53</v>
      </c>
      <c r="K9" s="12">
        <v>15</v>
      </c>
      <c r="L9" s="12">
        <v>21</v>
      </c>
      <c r="M9" s="14">
        <f t="shared" ref="M9:M24" si="0">SUM(H9:K9)/F9</f>
        <v>0.93859649122807021</v>
      </c>
      <c r="N9" s="14">
        <f t="shared" ref="N9:N24" si="1">(H9+I9+J9+K9)/D9</f>
        <v>0.9145299145299145</v>
      </c>
      <c r="O9" s="12">
        <v>103</v>
      </c>
      <c r="P9" s="12">
        <v>112</v>
      </c>
      <c r="Q9" s="12">
        <v>37</v>
      </c>
      <c r="R9" s="12">
        <v>54</v>
      </c>
    </row>
    <row r="10" spans="1:18" ht="24.95" customHeight="1" x14ac:dyDescent="0.25">
      <c r="A10" s="17">
        <v>2</v>
      </c>
      <c r="B10" s="18"/>
      <c r="C10" s="19" t="s">
        <v>345</v>
      </c>
      <c r="D10" s="12">
        <v>245</v>
      </c>
      <c r="E10" s="12">
        <v>42</v>
      </c>
      <c r="F10" s="12">
        <v>237</v>
      </c>
      <c r="G10" s="12">
        <v>40</v>
      </c>
      <c r="H10" s="12">
        <v>78</v>
      </c>
      <c r="I10" s="12">
        <v>75</v>
      </c>
      <c r="J10" s="12">
        <v>62</v>
      </c>
      <c r="K10" s="12">
        <v>10</v>
      </c>
      <c r="L10" s="12">
        <v>12</v>
      </c>
      <c r="M10" s="14">
        <f t="shared" si="0"/>
        <v>0.94936708860759489</v>
      </c>
      <c r="N10" s="14">
        <f t="shared" si="1"/>
        <v>0.91836734693877553</v>
      </c>
      <c r="O10" s="12">
        <v>55</v>
      </c>
      <c r="P10" s="12">
        <v>78</v>
      </c>
      <c r="Q10" s="12">
        <v>34</v>
      </c>
      <c r="R10" s="12">
        <v>48</v>
      </c>
    </row>
    <row r="11" spans="1:18" ht="24.95" customHeight="1" x14ac:dyDescent="0.25">
      <c r="A11" s="17">
        <v>3</v>
      </c>
      <c r="B11" s="18"/>
      <c r="C11" s="19" t="s">
        <v>2119</v>
      </c>
      <c r="D11" s="12">
        <v>128</v>
      </c>
      <c r="E11" s="12">
        <v>80</v>
      </c>
      <c r="F11" s="12">
        <v>124</v>
      </c>
      <c r="G11" s="12">
        <v>77</v>
      </c>
      <c r="H11" s="12">
        <v>41</v>
      </c>
      <c r="I11" s="12">
        <v>35</v>
      </c>
      <c r="J11" s="12">
        <v>31</v>
      </c>
      <c r="K11" s="12">
        <v>9</v>
      </c>
      <c r="L11" s="12">
        <v>8</v>
      </c>
      <c r="M11" s="14">
        <f t="shared" si="0"/>
        <v>0.93548387096774188</v>
      </c>
      <c r="N11" s="14">
        <f t="shared" si="1"/>
        <v>0.90625</v>
      </c>
      <c r="O11" s="12">
        <v>24</v>
      </c>
      <c r="P11" s="12">
        <v>44</v>
      </c>
      <c r="Q11" s="12">
        <v>11</v>
      </c>
      <c r="R11" s="12">
        <v>28</v>
      </c>
    </row>
    <row r="12" spans="1:18" ht="24.95" customHeight="1" x14ac:dyDescent="0.25">
      <c r="A12" s="17">
        <v>4</v>
      </c>
      <c r="B12" s="18"/>
      <c r="C12" s="19" t="s">
        <v>617</v>
      </c>
      <c r="D12" s="12">
        <v>495</v>
      </c>
      <c r="E12" s="12">
        <v>474</v>
      </c>
      <c r="F12" s="12">
        <v>481</v>
      </c>
      <c r="G12" s="12">
        <v>459</v>
      </c>
      <c r="H12" s="12">
        <v>163</v>
      </c>
      <c r="I12" s="12">
        <v>137</v>
      </c>
      <c r="J12" s="12">
        <v>121</v>
      </c>
      <c r="K12" s="12">
        <v>35</v>
      </c>
      <c r="L12" s="12">
        <v>25</v>
      </c>
      <c r="M12" s="14">
        <f t="shared" si="0"/>
        <v>0.94802494802494808</v>
      </c>
      <c r="N12" s="14">
        <f t="shared" si="1"/>
        <v>0.92121212121212126</v>
      </c>
      <c r="O12" s="12">
        <v>109</v>
      </c>
      <c r="P12" s="12">
        <v>157</v>
      </c>
      <c r="Q12" s="12">
        <v>67</v>
      </c>
      <c r="R12" s="12">
        <v>88</v>
      </c>
    </row>
    <row r="13" spans="1:18" ht="24.95" customHeight="1" x14ac:dyDescent="0.25">
      <c r="A13" s="17">
        <v>5</v>
      </c>
      <c r="B13" s="18"/>
      <c r="C13" s="19" t="s">
        <v>217</v>
      </c>
      <c r="D13" s="12">
        <v>130</v>
      </c>
      <c r="E13" s="12">
        <v>9</v>
      </c>
      <c r="F13" s="12">
        <v>126</v>
      </c>
      <c r="G13" s="12">
        <v>8</v>
      </c>
      <c r="H13" s="12">
        <v>42</v>
      </c>
      <c r="I13" s="12">
        <v>38</v>
      </c>
      <c r="J13" s="12">
        <v>28</v>
      </c>
      <c r="K13" s="12">
        <v>11</v>
      </c>
      <c r="L13" s="12">
        <v>7</v>
      </c>
      <c r="M13" s="14">
        <f t="shared" si="0"/>
        <v>0.94444444444444442</v>
      </c>
      <c r="N13" s="14">
        <f t="shared" si="1"/>
        <v>0.91538461538461535</v>
      </c>
      <c r="O13" s="12">
        <v>24</v>
      </c>
      <c r="P13" s="12">
        <v>42</v>
      </c>
      <c r="Q13" s="12">
        <v>14</v>
      </c>
      <c r="R13" s="12">
        <v>28</v>
      </c>
    </row>
    <row r="14" spans="1:18" ht="24.95" customHeight="1" x14ac:dyDescent="0.25">
      <c r="A14" s="17">
        <v>6</v>
      </c>
      <c r="B14" s="18"/>
      <c r="C14" s="19" t="s">
        <v>238</v>
      </c>
      <c r="D14" s="12">
        <v>154</v>
      </c>
      <c r="E14" s="12">
        <v>4</v>
      </c>
      <c r="F14" s="12">
        <v>149</v>
      </c>
      <c r="G14" s="12">
        <v>3</v>
      </c>
      <c r="H14" s="12">
        <v>54</v>
      </c>
      <c r="I14" s="12">
        <v>39</v>
      </c>
      <c r="J14" s="12">
        <v>38</v>
      </c>
      <c r="K14" s="12">
        <v>12</v>
      </c>
      <c r="L14" s="12">
        <v>6</v>
      </c>
      <c r="M14" s="14">
        <f t="shared" si="0"/>
        <v>0.95973154362416102</v>
      </c>
      <c r="N14" s="14">
        <f t="shared" si="1"/>
        <v>0.9285714285714286</v>
      </c>
      <c r="O14" s="12">
        <v>29</v>
      </c>
      <c r="P14" s="12">
        <v>41</v>
      </c>
      <c r="Q14" s="12">
        <v>25</v>
      </c>
      <c r="R14" s="12">
        <v>36</v>
      </c>
    </row>
    <row r="15" spans="1:18" ht="24.95" customHeight="1" x14ac:dyDescent="0.25">
      <c r="A15" s="17">
        <v>7</v>
      </c>
      <c r="B15" s="18"/>
      <c r="C15" s="19" t="s">
        <v>200</v>
      </c>
      <c r="D15" s="12">
        <v>118</v>
      </c>
      <c r="E15" s="12">
        <v>2</v>
      </c>
      <c r="F15" s="12">
        <v>114</v>
      </c>
      <c r="G15" s="12">
        <v>2</v>
      </c>
      <c r="H15" s="12">
        <v>31</v>
      </c>
      <c r="I15" s="12">
        <v>35</v>
      </c>
      <c r="J15" s="12">
        <v>28</v>
      </c>
      <c r="K15" s="12">
        <v>15</v>
      </c>
      <c r="L15" s="12">
        <v>5</v>
      </c>
      <c r="M15" s="14">
        <f t="shared" si="0"/>
        <v>0.95614035087719296</v>
      </c>
      <c r="N15" s="14">
        <f t="shared" si="1"/>
        <v>0.92372881355932202</v>
      </c>
      <c r="O15" s="12">
        <v>19</v>
      </c>
      <c r="P15" s="12">
        <v>36</v>
      </c>
      <c r="Q15" s="12">
        <v>14</v>
      </c>
      <c r="R15" s="12">
        <v>25</v>
      </c>
    </row>
    <row r="16" spans="1:18" ht="24.95" customHeight="1" x14ac:dyDescent="0.25">
      <c r="A16" s="17">
        <v>8</v>
      </c>
      <c r="B16" s="18"/>
      <c r="C16" s="19" t="s">
        <v>208</v>
      </c>
      <c r="D16" s="12">
        <v>146</v>
      </c>
      <c r="E16" s="12">
        <v>2</v>
      </c>
      <c r="F16" s="12">
        <v>141</v>
      </c>
      <c r="G16" s="12">
        <v>2</v>
      </c>
      <c r="H16" s="12">
        <v>51</v>
      </c>
      <c r="I16" s="12">
        <v>38</v>
      </c>
      <c r="J16" s="12">
        <v>32</v>
      </c>
      <c r="K16" s="12">
        <v>9</v>
      </c>
      <c r="L16" s="12">
        <v>11</v>
      </c>
      <c r="M16" s="14">
        <f t="shared" si="0"/>
        <v>0.92198581560283688</v>
      </c>
      <c r="N16" s="14">
        <f t="shared" si="1"/>
        <v>0.8904109589041096</v>
      </c>
      <c r="O16" s="12">
        <v>21</v>
      </c>
      <c r="P16" s="12">
        <v>42</v>
      </c>
      <c r="Q16" s="12">
        <v>26</v>
      </c>
      <c r="R16" s="12">
        <v>32</v>
      </c>
    </row>
    <row r="17" spans="1:18" ht="24.95" customHeight="1" x14ac:dyDescent="0.25">
      <c r="A17" s="17">
        <v>9</v>
      </c>
      <c r="B17" s="20"/>
      <c r="C17" s="19" t="s">
        <v>2113</v>
      </c>
      <c r="D17" s="12">
        <v>57</v>
      </c>
      <c r="E17" s="12">
        <v>3</v>
      </c>
      <c r="F17" s="12">
        <v>55</v>
      </c>
      <c r="G17" s="12">
        <v>3</v>
      </c>
      <c r="H17" s="12">
        <v>18</v>
      </c>
      <c r="I17" s="12">
        <v>14</v>
      </c>
      <c r="J17" s="12">
        <v>15</v>
      </c>
      <c r="K17" s="12">
        <v>5</v>
      </c>
      <c r="L17" s="12">
        <v>3</v>
      </c>
      <c r="M17" s="14">
        <f t="shared" si="0"/>
        <v>0.94545454545454544</v>
      </c>
      <c r="N17" s="14">
        <f t="shared" si="1"/>
        <v>0.91228070175438591</v>
      </c>
      <c r="O17" s="12">
        <v>14</v>
      </c>
      <c r="P17" s="12">
        <v>17</v>
      </c>
      <c r="Q17" s="12">
        <v>5</v>
      </c>
      <c r="R17" s="12">
        <v>11</v>
      </c>
    </row>
    <row r="18" spans="1:18" ht="24.95" customHeight="1" x14ac:dyDescent="0.25">
      <c r="A18" s="17">
        <v>10</v>
      </c>
      <c r="B18" s="18"/>
      <c r="C18" s="19" t="s">
        <v>1226</v>
      </c>
      <c r="D18" s="12">
        <v>24</v>
      </c>
      <c r="E18" s="12">
        <v>5</v>
      </c>
      <c r="F18" s="12">
        <v>23</v>
      </c>
      <c r="G18" s="12">
        <v>5</v>
      </c>
      <c r="H18" s="12">
        <v>8</v>
      </c>
      <c r="I18" s="12">
        <v>5</v>
      </c>
      <c r="J18" s="12">
        <v>4</v>
      </c>
      <c r="K18" s="12">
        <v>4</v>
      </c>
      <c r="L18" s="12">
        <v>2</v>
      </c>
      <c r="M18" s="14">
        <f t="shared" si="0"/>
        <v>0.91304347826086951</v>
      </c>
      <c r="N18" s="14">
        <f t="shared" si="1"/>
        <v>0.875</v>
      </c>
      <c r="O18" s="12">
        <v>2</v>
      </c>
      <c r="P18" s="12">
        <v>10</v>
      </c>
      <c r="Q18" s="12">
        <v>3</v>
      </c>
      <c r="R18" s="12">
        <v>2</v>
      </c>
    </row>
    <row r="19" spans="1:18" ht="24.95" customHeight="1" x14ac:dyDescent="0.25">
      <c r="A19" s="17">
        <v>11</v>
      </c>
      <c r="B19" s="18"/>
      <c r="C19" s="19" t="s">
        <v>775</v>
      </c>
      <c r="D19" s="12">
        <v>83</v>
      </c>
      <c r="E19" s="12">
        <v>61</v>
      </c>
      <c r="F19" s="12">
        <v>79</v>
      </c>
      <c r="G19" s="12">
        <v>59</v>
      </c>
      <c r="H19" s="12">
        <v>26</v>
      </c>
      <c r="I19" s="12">
        <v>23</v>
      </c>
      <c r="J19" s="12">
        <v>21</v>
      </c>
      <c r="K19" s="12">
        <v>7</v>
      </c>
      <c r="L19" s="12">
        <v>2</v>
      </c>
      <c r="M19" s="14">
        <f t="shared" si="0"/>
        <v>0.97468354430379744</v>
      </c>
      <c r="N19" s="14">
        <f t="shared" si="1"/>
        <v>0.92771084337349397</v>
      </c>
      <c r="O19" s="12">
        <v>14</v>
      </c>
      <c r="P19" s="12">
        <v>24</v>
      </c>
      <c r="Q19" s="12">
        <v>14</v>
      </c>
      <c r="R19" s="12">
        <v>18</v>
      </c>
    </row>
    <row r="20" spans="1:18" s="21" customFormat="1" ht="24.95" customHeight="1" x14ac:dyDescent="0.25">
      <c r="A20" s="17">
        <v>12</v>
      </c>
      <c r="B20" s="18"/>
      <c r="C20" s="19" t="s">
        <v>183</v>
      </c>
      <c r="D20" s="12">
        <v>247</v>
      </c>
      <c r="E20" s="12">
        <v>234</v>
      </c>
      <c r="F20" s="12">
        <v>239</v>
      </c>
      <c r="G20" s="12">
        <v>227</v>
      </c>
      <c r="H20" s="12">
        <v>85</v>
      </c>
      <c r="I20" s="12">
        <v>71</v>
      </c>
      <c r="J20" s="12">
        <v>52</v>
      </c>
      <c r="K20" s="12">
        <v>18</v>
      </c>
      <c r="L20" s="12">
        <v>13</v>
      </c>
      <c r="M20" s="14">
        <f t="shared" si="0"/>
        <v>0.94560669456066948</v>
      </c>
      <c r="N20" s="14">
        <f t="shared" si="1"/>
        <v>0.91497975708502022</v>
      </c>
      <c r="O20" s="12">
        <v>79</v>
      </c>
      <c r="P20" s="12">
        <v>56</v>
      </c>
      <c r="Q20" s="12">
        <v>29</v>
      </c>
      <c r="R20" s="12">
        <v>44</v>
      </c>
    </row>
    <row r="21" spans="1:18" s="21" customFormat="1" ht="24.95" customHeight="1" x14ac:dyDescent="0.25">
      <c r="A21" s="17">
        <v>13</v>
      </c>
      <c r="B21" s="18"/>
      <c r="C21" s="19" t="s">
        <v>1405</v>
      </c>
      <c r="D21" s="12">
        <v>53</v>
      </c>
      <c r="E21" s="12">
        <v>44</v>
      </c>
      <c r="F21" s="12">
        <v>51</v>
      </c>
      <c r="G21" s="12">
        <v>42</v>
      </c>
      <c r="H21" s="12">
        <v>21</v>
      </c>
      <c r="I21" s="12">
        <v>14</v>
      </c>
      <c r="J21" s="12">
        <v>10</v>
      </c>
      <c r="K21" s="12">
        <v>4</v>
      </c>
      <c r="L21" s="12">
        <v>2</v>
      </c>
      <c r="M21" s="14">
        <f t="shared" si="0"/>
        <v>0.96078431372549022</v>
      </c>
      <c r="N21" s="14">
        <f t="shared" si="1"/>
        <v>0.92452830188679247</v>
      </c>
      <c r="O21" s="12">
        <v>11</v>
      </c>
      <c r="P21" s="12">
        <v>16</v>
      </c>
      <c r="Q21" s="12">
        <v>9</v>
      </c>
      <c r="R21" s="12">
        <v>9</v>
      </c>
    </row>
    <row r="22" spans="1:18" s="21" customFormat="1" ht="24.95" customHeight="1" x14ac:dyDescent="0.25">
      <c r="A22" s="17">
        <v>14</v>
      </c>
      <c r="B22" s="18"/>
      <c r="C22" s="19" t="s">
        <v>342</v>
      </c>
      <c r="D22" s="12">
        <v>7</v>
      </c>
      <c r="E22" s="12">
        <v>6</v>
      </c>
      <c r="F22" s="12">
        <v>7</v>
      </c>
      <c r="G22" s="12">
        <v>6</v>
      </c>
      <c r="H22" s="12">
        <v>3</v>
      </c>
      <c r="I22" s="12">
        <v>2</v>
      </c>
      <c r="J22" s="12">
        <v>2</v>
      </c>
      <c r="K22" s="12">
        <v>0</v>
      </c>
      <c r="L22" s="12">
        <v>0</v>
      </c>
      <c r="M22" s="14">
        <f t="shared" si="0"/>
        <v>1</v>
      </c>
      <c r="N22" s="14">
        <f t="shared" si="1"/>
        <v>1</v>
      </c>
      <c r="O22" s="12">
        <v>2</v>
      </c>
      <c r="P22" s="12">
        <v>2</v>
      </c>
      <c r="Q22" s="12">
        <v>1</v>
      </c>
      <c r="R22" s="12">
        <v>2</v>
      </c>
    </row>
    <row r="23" spans="1:18" s="21" customFormat="1" ht="24.95" customHeight="1" x14ac:dyDescent="0.25">
      <c r="A23" s="17">
        <v>15</v>
      </c>
      <c r="B23" s="18"/>
      <c r="C23" s="19" t="s">
        <v>394</v>
      </c>
      <c r="D23" s="12">
        <v>37</v>
      </c>
      <c r="E23" s="12">
        <v>33</v>
      </c>
      <c r="F23" s="12">
        <v>35</v>
      </c>
      <c r="G23" s="12">
        <v>32</v>
      </c>
      <c r="H23" s="12">
        <v>14</v>
      </c>
      <c r="I23" s="12">
        <v>10</v>
      </c>
      <c r="J23" s="12">
        <v>7</v>
      </c>
      <c r="K23" s="12">
        <v>2</v>
      </c>
      <c r="L23" s="12">
        <v>2</v>
      </c>
      <c r="M23" s="14">
        <f t="shared" si="0"/>
        <v>0.94285714285714284</v>
      </c>
      <c r="N23" s="14">
        <f t="shared" si="1"/>
        <v>0.89189189189189189</v>
      </c>
      <c r="O23" s="12">
        <v>10</v>
      </c>
      <c r="P23" s="12">
        <v>16</v>
      </c>
      <c r="Q23" s="12">
        <v>3</v>
      </c>
      <c r="R23" s="12">
        <v>2</v>
      </c>
    </row>
    <row r="24" spans="1:18" ht="24.95" customHeight="1" x14ac:dyDescent="0.25">
      <c r="A24" s="23" t="s">
        <v>2114</v>
      </c>
      <c r="B24" s="24"/>
      <c r="C24" s="25"/>
      <c r="D24" s="12">
        <f>SUM(D9:D23)</f>
        <v>2275</v>
      </c>
      <c r="E24" s="12">
        <f t="shared" ref="E24:L24" si="2">SUM(E9:E23)</f>
        <v>1254</v>
      </c>
      <c r="F24" s="12">
        <f t="shared" si="2"/>
        <v>2203</v>
      </c>
      <c r="G24" s="12">
        <f t="shared" si="2"/>
        <v>1212</v>
      </c>
      <c r="H24" s="12">
        <f t="shared" si="2"/>
        <v>766</v>
      </c>
      <c r="I24" s="12">
        <f t="shared" si="2"/>
        <v>658</v>
      </c>
      <c r="J24" s="12">
        <f t="shared" si="2"/>
        <v>504</v>
      </c>
      <c r="K24" s="12">
        <f t="shared" si="2"/>
        <v>156</v>
      </c>
      <c r="L24" s="12">
        <f t="shared" si="2"/>
        <v>119</v>
      </c>
      <c r="M24" s="14">
        <f t="shared" si="0"/>
        <v>0.94598275079437133</v>
      </c>
      <c r="N24" s="14">
        <f t="shared" si="1"/>
        <v>0.91604395604395605</v>
      </c>
      <c r="O24" s="12">
        <f t="shared" ref="O24" si="3">SUM(O9:O23)</f>
        <v>516</v>
      </c>
      <c r="P24" s="12">
        <f t="shared" ref="P24" si="4">SUM(P9:P23)</f>
        <v>693</v>
      </c>
      <c r="Q24" s="12">
        <f t="shared" ref="Q24" si="5">SUM(Q9:Q23)</f>
        <v>292</v>
      </c>
      <c r="R24" s="12">
        <f t="shared" ref="R24" si="6">SUM(R9:R23)</f>
        <v>427</v>
      </c>
    </row>
  </sheetData>
  <mergeCells count="27">
    <mergeCell ref="A5:R5"/>
    <mergeCell ref="A1:C1"/>
    <mergeCell ref="P1:R1"/>
    <mergeCell ref="A2:C2"/>
    <mergeCell ref="D2:R2"/>
    <mergeCell ref="A3:C3"/>
    <mergeCell ref="B6:B8"/>
    <mergeCell ref="C6:C8"/>
    <mergeCell ref="D6:E6"/>
    <mergeCell ref="F6:G6"/>
    <mergeCell ref="H6:L6"/>
    <mergeCell ref="O7:O8"/>
    <mergeCell ref="P7:P8"/>
    <mergeCell ref="Q7:Q8"/>
    <mergeCell ref="R7:R8"/>
    <mergeCell ref="A24:C24"/>
    <mergeCell ref="M6:M8"/>
    <mergeCell ref="N6:N8"/>
    <mergeCell ref="O6:R6"/>
    <mergeCell ref="D7:D8"/>
    <mergeCell ref="E7:E8"/>
    <mergeCell ref="F7:F8"/>
    <mergeCell ref="G7:G8"/>
    <mergeCell ref="H7:J7"/>
    <mergeCell ref="K7:K8"/>
    <mergeCell ref="L7:L8"/>
    <mergeCell ref="A6:A8"/>
  </mergeCells>
  <conditionalFormatting sqref="A2">
    <cfRule type="duplicateValues" dxfId="1" priority="2"/>
  </conditionalFormatting>
  <conditionalFormatting sqref="A3:A4">
    <cfRule type="duplicateValues" dxfId="0" priority="1"/>
  </conditionalFormatting>
  <pageMargins left="0.25" right="0" top="0.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K13</vt:lpstr>
      <vt:lpstr>Ngành đào tạo</vt:lpstr>
      <vt:lpstr>'K13'!Print_Area</vt:lpstr>
    </vt:vector>
  </TitlesOfParts>
  <Company>Cuc CNTT - MOET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PHULUC_01_2020-12-30-13-51-57.xlsx</dc:title>
  <dc:creator>Developer team</dc:creator>
  <cp:lastModifiedBy>HP</cp:lastModifiedBy>
  <cp:lastPrinted>2023-01-10T02:00:58Z</cp:lastPrinted>
  <dcterms:created xsi:type="dcterms:W3CDTF">2016-11-30T10:42:27Z</dcterms:created>
  <dcterms:modified xsi:type="dcterms:W3CDTF">2025-05-12T03:58:45Z</dcterms:modified>
  <cp:category>Bao Cao SVTN</cp:category>
</cp:coreProperties>
</file>